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120" windowWidth="20490" windowHeight="7635" tabRatio="892"/>
  </bookViews>
  <sheets>
    <sheet name="NIFO" sheetId="16"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53" i="12"/>
  <c r="E15" i="12"/>
  <c r="D53" i="12"/>
  <c r="D51" i="12"/>
  <c r="D45" i="12"/>
  <c r="D35" i="12"/>
  <c r="D27" i="12"/>
  <c r="E16" i="8"/>
  <c r="E52" i="8"/>
  <c r="E53" i="8" s="1"/>
  <c r="E10" i="8" s="1"/>
  <c r="E15" i="8"/>
  <c r="E52" i="6"/>
  <c r="E53" i="6" s="1"/>
  <c r="E15" i="6"/>
  <c r="D53" i="8"/>
  <c r="D51" i="8"/>
  <c r="D45" i="8"/>
  <c r="D35" i="8"/>
  <c r="D27" i="8"/>
  <c r="D53" i="6"/>
  <c r="D51" i="6"/>
  <c r="D45" i="6"/>
  <c r="D35" i="6"/>
  <c r="D27" i="6"/>
  <c r="E10" i="6" l="1"/>
  <c r="E51" i="8"/>
  <c r="E9" i="8" s="1"/>
  <c r="E27" i="8"/>
  <c r="E6" i="8" s="1"/>
  <c r="E10" i="12"/>
  <c r="E45" i="8"/>
  <c r="E8" i="8" s="1"/>
  <c r="E35" i="8"/>
  <c r="E7" i="8" s="1"/>
  <c r="E51" i="6"/>
  <c r="E9" i="6" s="1"/>
  <c r="E35" i="12"/>
  <c r="E7" i="12" s="1"/>
  <c r="E45" i="12"/>
  <c r="E8" i="12" s="1"/>
  <c r="E51" i="12"/>
  <c r="E9" i="12" s="1"/>
  <c r="E27" i="12"/>
  <c r="E6" i="12" s="1"/>
  <c r="E45" i="6"/>
  <c r="E8" i="6" s="1"/>
  <c r="E27" i="6"/>
  <c r="E6" i="6" s="1"/>
  <c r="E35" i="6"/>
  <c r="E7" i="6" s="1"/>
</calcChain>
</file>

<file path=xl/sharedStrings.xml><?xml version="1.0" encoding="utf-8"?>
<sst xmlns="http://schemas.openxmlformats.org/spreadsheetml/2006/main" count="408" uniqueCount="176">
  <si>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</si>
  <si>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</si>
  <si>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</si>
  <si>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</si>
  <si>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</si>
  <si>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</si>
  <si>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</si>
  <si>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</si>
  <si>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</si>
  <si>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</si>
  <si>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</si>
  <si>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</si>
  <si>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</si>
  <si>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</si>
  <si>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</si>
  <si>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</si>
  <si>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</si>
  <si>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</si>
  <si>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</si>
  <si>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</si>
  <si>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</si>
  <si>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</si>
  <si>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</si>
  <si>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</si>
  <si>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</si>
  <si>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</si>
  <si>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</si>
  <si>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</si>
  <si>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</si>
  <si>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</si>
  <si>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</si>
  <si>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</si>
  <si>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</si>
  <si>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</si>
  <si>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</si>
  <si>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</si>
  <si>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</si>
  <si>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</si>
  <si>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</si>
  <si>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</si>
  <si>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</si>
  <si>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</si>
  <si>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</si>
  <si>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</si>
  <si>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</si>
  <si>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</si>
  <si>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</si>
  <si>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</si>
  <si>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</si>
  <si>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</si>
  <si>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</si>
  <si>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</si>
  <si>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</si>
  <si>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</si>
  <si>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</si>
  <si>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</si>
  <si>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</si>
  <si>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</si>
  <si>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</si>
  <si>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</si>
  <si>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</si>
  <si>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</si>
  <si>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</si>
  <si>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</si>
  <si>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</si>
  <si>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</si>
  <si>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</si>
  <si>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</si>
  <si>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</si>
  <si>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</si>
  <si>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</si>
  <si>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</si>
  <si>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</si>
  <si>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</si>
  <si>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</si>
  <si>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</si>
  <si>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</si>
  <si>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</si>
  <si>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</si>
  <si>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</si>
  <si>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</si>
  <si>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</si>
  <si>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</si>
  <si>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</si>
  <si>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</si>
  <si>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</si>
  <si>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</si>
  <si>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</si>
  <si>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</si>
  <si>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</si>
  <si>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</si>
  <si>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</si>
  <si>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</si>
  <si>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</si>
  <si>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</si>
  <si>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</si>
  <si>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</si>
  <si>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</si>
  <si>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</si>
  <si>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</si>
  <si>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</si>
  <si>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</si>
  <si>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</si>
  <si>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</si>
  <si>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</si>
  <si>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</si>
  <si>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</si>
  <si>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</si>
  <si>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</si>
  <si>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</si>
  <si>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</si>
  <si>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</si>
  <si>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</si>
  <si>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</si>
  <si>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</si>
  <si>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</si>
  <si>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</si>
  <si>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</si>
  <si>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</si>
  <si>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</si>
  <si>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</si>
  <si>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</si>
  <si>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</si>
  <si>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</si>
  <si>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</si>
  <si>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The Croatian Interoperability Framework was developed in accordance with the European Interoperability Framework 1.0, i.e. in line with the version EIF 1.0. However, Croatia will not develop a new interoperability framework, but will in all its actions take account of the principles of the European Interoperability Framework EIF 2.0.</t>
  </si>
  <si>
    <t xml:space="preserve">The e-Citizens platform is a platform for e-services with a National Identification and Authentication System and provided mailbox for all citizens of Croatia. More than 50 messages are sent to citizens and they are in a large amount proactive informing citizens that for example their id card will expire or the car registration. 
</t>
  </si>
  <si>
    <t>The e-Croatia Strategy 2020 has defined the EIF as the basic interoperability framework for Croatia. All principles have to be implemented. All texts are derived from the e-Croatia 2020 Strategy. 
"The Croatian Interoperability Framework was developed in accordance with the European Interoperability Framework 1.0, i.e. in line with the version EIF 1.0. However, Croatia will not develop a new interoperability framework, but will in all its actions take account of the principles of the European Interoperability Framework EIF 2.0."</t>
  </si>
  <si>
    <t xml:space="preserve">e-Croatia strategy describes the four levels of interoperability in chapter 6. e-Croatia 2020 – strategic objectives, activities and indicators </t>
  </si>
  <si>
    <t>Yes. Chapter 6. e-Croatia 2020 – strategic objectives, activities and indicators; 6.2 Area of operations of the Strategy-to apply the openness principle in the development of software systems tailored to meet specific requirements, in such a way that the developed code can be reused and shared</t>
  </si>
  <si>
    <t xml:space="preserve">The Public Administration Strategy concerns public administration bodies. The principles underlying the functioning of public administration are reliability and predictability (legal security), openness and transparency, responsibility, efficiency and effectiveness. </t>
  </si>
  <si>
    <t xml:space="preserve">Industrialisation and interconnection of national information infrastructure by developing a central interoperability system (by ensuring authentic sources), and ensuring accessibility of a secure, maintained national information infrastructure in the 'government cloud' in the most cost-efficient way possible.  
Business processes will be optimised through classification of e-services to horizontal and vertical, standardisation, digitalisation and intersectorial integration of simplified business processes on central, regional and local levels.
</t>
  </si>
  <si>
    <t>e-Croatia 2020; chapter 4.1.4  e-Inclusion: "It is necessary to further ensure the inclusion of vulnerable groups in the use of e-services, both by informing them about the possibilities of receiving the services and public information through ICT in general, and through the development of skills and knowledge, particularly targeted educational programs. "</t>
  </si>
  <si>
    <t>e-Croatia 2020; chapter 4.2 Public administration informatisation (A2A) In this part, services are provided by interconnecting information systems and including data from other sources in applicative solutions, in accordance with the National Information Infrastructure Act.
The system is developed according to the scheme of interconnection of loosely coupled service components as the necessary infrastructure for the introduction of European public services in line with the EIF 2.0.</t>
  </si>
  <si>
    <t>Act on State Information Infrastructure, adopted by the Croatian Parliament at its session on 15 July 2014. This Act regulates the rights, obligations and responsibilities of competent public sector bodies with regard to the establishment, development and management of the state information infrastructure system, establishing and managing the public register system and the conditions which the state information infrastructure has to provide regarding public registers, as well as the use of a common base for a secure data exchange within the state information infrastructure system, a common identification and authentication system, a single point of interaction with the citizens and other users.</t>
  </si>
  <si>
    <t>In order to monitor and coordinate the development of the state information infrastructure and the preparation of reports to the Croatian Government established the Council for State Information Infrastructur.Council chaired by the Prime minister.</t>
  </si>
  <si>
    <t>Yes. Chapter 4.2 e-Croatia 2020 4.2 Public administration informatisation. "The system is developed according to the scheme of interconnection of loosely coupled service components as the necessary infrastructure for the introduction of European public services in line with the EIF 2.0."</t>
  </si>
  <si>
    <t>Government service bus GSB is under development funded by the Transition facility programme.</t>
  </si>
  <si>
    <t>The ProNII Register (Croatian: ProDII), for the entry of all IT projects conducted by public sector bodies for the purpose of coordination and rationalisation of investments in the national information infrastructure.</t>
  </si>
  <si>
    <t>Act on State Information Infrastructure, adopted by the Croatian Parliament at its session on 15 July 2014. This Act regulates the rights, obligations and responsibilities of competent public sector bodies with regard to the establishment, development and management of the state information infrastructure system, establishing and managing the public register system and the conditions which the state information infrastructure has to provide regarding public registers, as well as the use of a common base for a secure data exchange within the state information infrastructure system, a common identification and authentication system, a single point of interaction with the citizens and other users. In order to monitor and coordinate the development of the state information infrastructure and the preparation of reports to the Croatian Government established the Council for State Information Infrastructur.Council chaired by the Prime minister.</t>
  </si>
  <si>
    <t xml:space="preserve">Specifications will be developed within GSB project. </t>
  </si>
  <si>
    <t>Metaregister system  is composed of fourteen sub-registries
For all public registers and official records Metaregister collecting information about the data that originally contains, which are taken from the original registers and format of the data, semantics, description, content, purpose, source, structure, functioning and the right to create, changes, access and deletion of data and available services that access and use the registers.</t>
  </si>
  <si>
    <t>Metaregister system has subregister of semantics and technical standards.</t>
  </si>
  <si>
    <t xml:space="preserve">Yes. Chapter 2. The 2020 approach strives for technological neutrality i.e. users must not be required to possess specific SW or HW solutions </t>
  </si>
  <si>
    <t>Conceptual model is used in a development of services on e-Citizen platform</t>
  </si>
  <si>
    <t>Metaregister system  is composed of fourteen sub-registries
The public register Metaregister is in place, functioning as a collaboration tool for the development of the system of interconnection of public registers. Apart from the entry of all the existing ways and possibilities of interconnection, the Metaregister ensures coordination during changes in the system of registers, and creates the so-called 'referential integrity’
For all public registers and official records Metaregister collecting information about the data that originally contains, which are taken from the original registers and format of the data, semantics, description, content, purpose, source, structure, functioning and the right to create, changes, access and deletion of data and available services that access and use the registers.</t>
  </si>
  <si>
    <t xml:space="preserve">The central interoperability system comprises the Metaregister as the foundation for interconnecting public registers, and the Government Service Bus (GSB, a platform through which systems will be interconnected in a safe and standardised manner. GSB should ensure:• the possibility of interconnection and interoperability between the information systems of public sector bodies related to data and information necessary for e-service provision;
• Monitoring changes and developments in the national information infrastructure system, primarily changes in data capture in registers, and communication about it;
• Integrated e-services;
• Secure and reliable e-service provision;
• Monitoring data access and reporting it to the user (the user is entitled to know who accesses his/her data based on the Personal Data Protection Act)
• Savings; 
• Shorter time required for developing e-services by using common standards. 
Metaregister system  is composed of fourteen sub-registries
For all public registers and official records Metaregister collecting information about the data that originally contains, which are taken from the original registers and format of the data, semantics, description, content, purpose, source, structure, functioning and the right to create, changes, access and deletion of data and available services that access and use the registers.
</t>
  </si>
  <si>
    <t>E-citizen platform</t>
  </si>
  <si>
    <t>Public Administration Developement Strategy
2015 - 2020 "Informatisation of public administration will be conducted in line with the eCroatia 2020 Strategy, which is in preparation. eGovernment will be introduced in such a way that all public authorities ensure e-services from their scope, and attention will be paid to using resources from EU funds, first of all the ERDF, to develop e-services which cover the highest number of users, have the best effect on economy, increase efficiency, reduce the time required to provide services and increase transparency, and which are considered necessary by citizens and businesses according to a survey of public satisfaction with the electronic services of the public sector. The development of information infrastructure will be based on the development of a common interoperability system in the Shared Services Centre and the system for the joint use of computer and communication infrastructure based on the ‘cloud’ paradigm. Special attention in the development of electronic government will be paid to personal data protection and data security. Data will be exchanged between different registers and institutions in line with legal powers and information security requirements, which will be elaborated in more detail in a strategic document on digital growth."</t>
  </si>
  <si>
    <t>As stated in e-Croatia 2020 "Citizens should have the right to track administrative procedures that involve them, and have insight into the rationale behind decisions that could affect them"</t>
  </si>
  <si>
    <t xml:space="preserve">Chapter 4.2 e-Croatia 2020 4.2 Public administration informatisation.
All public administration bodies are developing their information systems individually, without any coordination and infrastructure management. Due to insufficient human resources the development is mostly managed by suppliers in the best possible way according to their knowledge and understanding of the public administration system. In addition, informatisation is affected by the financial situation, so it is conducted completely unevenly. In some parts new systems and new technologies are being introduced, while other institutions are struggling to maintain their existing systems. State administration offices in counties are a typical example of institutions in which it is practically impossible to fund informatisation.
In this part, services are provided by interconnecting information systems and including data from other sources in applicative solutions, in accordance with the National Information Infrastructure Act.
The system is developed according to the scheme of interconnection of loosely coupled service components as the necessary infrastructure for the introduction of European public services in line with the EIF 2.0.
</t>
  </si>
  <si>
    <t>Chapter 4.2 e-Croatia 2020 4.2 Public administration informatisation.
All public administration bodies are developing their information systems individually, without any coordination and infrastructure management. Due to insufficient human resources the development is mostly managed by suppliers in the best possible way according to their knowledge and understanding of the public administration system. In addition, informatisation is affected by the financial situation, so it is conducted completely unevenly. In some parts new systems and new technologies are being introduced, while other institutions are struggling to maintain their existing systems. State administration offices in counties are a typical example of institutions in which it is practically impossible to fund informatisation.
In this part, services are provided by interconnecting information systems and including data from other sources in applicative solutions, in accordance with the National Information Infrastructure Act.
The system is developed according to the scheme of interconnection of loosely coupled service components as the necessary infrastructure for the introduction of European public services in line with the EIF 2.0.</t>
  </si>
  <si>
    <t>PUBLIC ADMINISTRATION DEVELOPMENT STRATEGY 2015 - 2020 
"Public administration development will go in three main directions:
- simplification and modernisation of administrative proceedings, as well as ensuring reliable and fast public administration support to citizens and businesses through the realisation of eGovernment projects
- enhancement of the human resource development and management system with the aim to create a modern public service
- administrative system reform in line with best practices and experiences of good governance according to European standards."</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</si>
  <si>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</si>
  <si>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</si>
  <si>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</si>
  <si>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</si>
  <si>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</si>
  <si>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</si>
  <si>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</si>
  <si>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</si>
  <si>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</si>
  <si>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</si>
  <si>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</si>
  <si>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</si>
  <si>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</si>
  <si>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</si>
  <si>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</si>
  <si>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</si>
  <si>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</si>
  <si>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CROATIA</t>
  </si>
  <si>
    <t>Yes, e-Croatia 2020 Strategy; chapter 3. European and national strategic context. Act on State Information Infrastructure provides legal framework.</t>
  </si>
  <si>
    <r>
      <t xml:space="preserve">Guidelines/principles for the development of aggregate, user-oriented public e-services must be developed in such a way that e-services are </t>
    </r>
    <r>
      <rPr>
        <b/>
        <sz val="8"/>
        <color theme="1"/>
        <rFont val="Calibri"/>
        <family val="2"/>
        <scheme val="minor"/>
      </rPr>
      <t>accessible regardless of the location</t>
    </r>
    <r>
      <rPr>
        <sz val="8"/>
        <color theme="1"/>
        <rFont val="Calibri"/>
        <family val="2"/>
        <scheme val="minor"/>
      </rPr>
      <t xml:space="preserve"> where an e-service is </t>
    </r>
    <r>
      <rPr>
        <b/>
        <sz val="8"/>
        <color theme="1"/>
        <rFont val="Calibri"/>
        <family val="2"/>
        <scheme val="minor"/>
      </rPr>
      <t>initiated</t>
    </r>
    <r>
      <rPr>
        <sz val="8"/>
        <color theme="1"/>
        <rFont val="Calibri"/>
        <family val="2"/>
        <scheme val="minor"/>
      </rPr>
      <t xml:space="preserve">, e-services are </t>
    </r>
    <r>
      <rPr>
        <b/>
        <sz val="8"/>
        <color theme="1"/>
        <rFont val="Calibri"/>
        <family val="2"/>
        <scheme val="minor"/>
      </rPr>
      <t>designed in such a way that they support multilingualism</t>
    </r>
    <r>
      <rPr>
        <sz val="8"/>
        <color theme="1"/>
        <rFont val="Calibri"/>
        <family val="2"/>
        <scheme val="minor"/>
      </rPr>
      <t>, in Croatian and, wherever possible, in English, too, and in other languages when it makes sense; i.e. that during the development of e-services attention is paid to the possibilities of introducing multilingualism.</t>
    </r>
  </si>
  <si>
    <r>
      <t>Public Administration Developement Strategy 2015 - 2020</t>
    </r>
    <r>
      <rPr>
        <b/>
        <sz val="8"/>
        <color theme="1"/>
        <rFont val="Calibri"/>
        <family val="2"/>
        <scheme val="minor"/>
      </rPr>
      <t xml:space="preserve"> 
</t>
    </r>
    <r>
      <rPr>
        <sz val="8"/>
        <color theme="1"/>
        <rFont val="Calibri"/>
        <family val="2"/>
        <scheme val="minor"/>
      </rPr>
      <t xml:space="preserve">"Public administration development will go in three main directions:
- simplification and modernisation of administrative proceedings, as well as ensuring reliable and fast public administration support to citizens and businesses through the realisation of eGovernment projects
- enhancement of the human resource development and management system with the aim to create a modern public service
- administrative system reform in line with best practices and experiences of good governance according to European standards."
</t>
    </r>
  </si>
  <si>
    <r>
      <t xml:space="preserve">e-services are developed in such a way that a </t>
    </r>
    <r>
      <rPr>
        <b/>
        <sz val="8"/>
        <color theme="1"/>
        <rFont val="Calibri"/>
        <family val="2"/>
        <scheme val="minor"/>
      </rPr>
      <t>counter clerk</t>
    </r>
    <r>
      <rPr>
        <sz val="8"/>
        <color theme="1"/>
        <rFont val="Calibri"/>
        <family val="2"/>
        <scheme val="minor"/>
      </rPr>
      <t xml:space="preserve"> can access them, but bearing in mind regulations related to personal data protection, data secrecy and information security, only with individual consent of a citizen, and for the purpose of providing services (like through eCitizens) to citizens with no IT skills,</t>
    </r>
  </si>
  <si>
    <r>
      <t xml:space="preserve">[describe monitoring procedure  here,
</t>
    </r>
    <r>
      <rPr>
        <b/>
        <sz val="8"/>
        <color theme="1"/>
        <rFont val="Calibri"/>
        <family val="2"/>
        <scheme val="minor"/>
      </rPr>
      <t>Precise  if  monitoring procedures include stimulating and/or corrective measures</t>
    </r>
    <r>
      <rPr>
        <i/>
        <sz val="8"/>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</si>
</sst>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7" fillId="0" borderId="0"/>
  </cellStyleXfs>
  <cellXfs count="87">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7" borderId="3"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8" borderId="0" xfId="0" applyFont="1" applyFill="1" applyBorder="1" applyAlignment="1">
      <alignment horizontal="center" vertical="top"/>
    </xf>
    <xf numFmtId="0" fontId="0" fillId="8" borderId="0" xfId="0" applyFill="1" applyBorder="1"/>
    <xf numFmtId="0" fontId="15" fillId="8" borderId="4" xfId="0" applyFont="1" applyFill="1" applyBorder="1" applyAlignment="1">
      <alignment horizontal="center" vertical="center"/>
    </xf>
    <xf numFmtId="0" fontId="0" fillId="0" borderId="14" xfId="0" applyBorder="1" applyAlignment="1">
      <alignment horizontal="center" vertical="center"/>
    </xf>
    <xf numFmtId="0" fontId="36" fillId="6"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5"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7" fillId="0" borderId="0" xfId="3"/>
    <xf numFmtId="0" fontId="11" fillId="0" borderId="0" xfId="3" applyFont="1"/>
    <xf numFmtId="0" fontId="10" fillId="0" borderId="0" xfId="3" applyFont="1" applyAlignment="1">
      <alignment horizontal="centerContinuous"/>
    </xf>
    <xf numFmtId="0" fontId="37" fillId="0" borderId="0" xfId="3" applyAlignment="1">
      <alignment horizontal="centerContinuous"/>
    </xf>
    <xf numFmtId="0" fontId="12" fillId="0" borderId="0" xfId="3" applyFont="1" applyAlignment="1">
      <alignment horizontal="centerContinuous"/>
    </xf>
    <xf numFmtId="0" fontId="20" fillId="0" borderId="0" xfId="3" applyFont="1"/>
    <xf numFmtId="0" fontId="21" fillId="9" borderId="0" xfId="3" applyFont="1" applyFill="1" applyAlignment="1">
      <alignment vertical="center" wrapText="1"/>
    </xf>
    <xf numFmtId="0" fontId="37" fillId="9" borderId="0" xfId="3" applyFill="1" applyAlignment="1">
      <alignment vertical="center" wrapText="1"/>
    </xf>
    <xf numFmtId="0" fontId="21" fillId="9" borderId="0" xfId="3" applyFont="1" applyFill="1" applyAlignment="1">
      <alignment horizontal="center" vertical="center" wrapText="1"/>
    </xf>
    <xf numFmtId="0" fontId="21" fillId="9" borderId="0" xfId="3" applyFont="1" applyFill="1" applyAlignment="1">
      <alignment horizontal="center" vertical="center"/>
    </xf>
    <xf numFmtId="0" fontId="22" fillId="9" borderId="0" xfId="3" applyFont="1" applyFill="1" applyAlignment="1">
      <alignment horizontal="center" vertical="center" wrapText="1"/>
    </xf>
    <xf numFmtId="0" fontId="23" fillId="9" borderId="0" xfId="3" applyFont="1" applyFill="1" applyAlignment="1">
      <alignment horizontal="center" vertical="top" wrapText="1"/>
    </xf>
    <xf numFmtId="0" fontId="24" fillId="9" borderId="0" xfId="3" applyFont="1" applyFill="1"/>
    <xf numFmtId="0" fontId="27" fillId="9" borderId="0" xfId="3" applyFont="1" applyFill="1" applyAlignment="1">
      <alignment vertical="center"/>
    </xf>
    <xf numFmtId="0" fontId="28" fillId="9" borderId="0" xfId="3" applyFont="1" applyFill="1" applyAlignment="1">
      <alignment horizontal="left" vertical="center"/>
    </xf>
    <xf numFmtId="0" fontId="1" fillId="2" borderId="0" xfId="3" applyFont="1" applyFill="1" applyBorder="1" applyAlignment="1">
      <alignment horizontal="center" vertical="center"/>
    </xf>
    <xf numFmtId="0" fontId="30" fillId="0" borderId="0" xfId="3" applyFont="1" applyAlignment="1">
      <alignment horizontal="left" wrapText="1"/>
    </xf>
    <xf numFmtId="0" fontId="30" fillId="0" borderId="0" xfId="3" applyFont="1" applyAlignment="1">
      <alignment horizontal="left" wrapText="1"/>
    </xf>
    <xf numFmtId="0" fontId="32" fillId="0" borderId="0" xfId="3" applyFont="1" applyAlignment="1">
      <alignment horizontal="left" vertical="top"/>
    </xf>
    <xf numFmtId="0" fontId="37" fillId="0" borderId="0" xfId="3" applyFont="1" applyAlignment="1">
      <alignment vertical="top" wrapText="1"/>
    </xf>
    <xf numFmtId="0" fontId="33" fillId="0" borderId="0" xfId="3" applyFont="1" applyAlignment="1">
      <alignment wrapText="1"/>
    </xf>
    <xf numFmtId="0" fontId="34" fillId="0" borderId="0" xfId="3" applyFont="1" applyAlignment="1">
      <alignment horizontal="left" vertical="top"/>
    </xf>
    <xf numFmtId="0" fontId="34" fillId="4" borderId="0" xfId="3" applyFont="1" applyFill="1" applyAlignment="1">
      <alignment horizontal="left" vertical="top"/>
    </xf>
    <xf numFmtId="0" fontId="37" fillId="4" borderId="0" xfId="3" applyFont="1" applyFill="1" applyAlignment="1">
      <alignment vertical="top" wrapText="1"/>
    </xf>
    <xf numFmtId="0" fontId="33" fillId="4" borderId="0" xfId="3" applyFont="1" applyFill="1" applyAlignment="1">
      <alignment wrapText="1"/>
    </xf>
    <xf numFmtId="0" fontId="34" fillId="4" borderId="0" xfId="3" applyFont="1" applyFill="1" applyAlignment="1">
      <alignment vertical="top"/>
    </xf>
    <xf numFmtId="0" fontId="34" fillId="0" borderId="0" xfId="3" applyFont="1" applyAlignment="1">
      <alignment vertical="top"/>
    </xf>
    <xf numFmtId="0" fontId="6" fillId="0" borderId="1" xfId="0" applyFont="1" applyBorder="1" applyAlignment="1">
      <alignment vertical="top" wrapText="1"/>
    </xf>
    <xf numFmtId="0" fontId="0" fillId="0" borderId="0" xfId="0" applyAlignment="1">
      <alignment wrapText="1"/>
    </xf>
  </cellXfs>
  <cellStyles count="4">
    <cellStyle name="Hyperlink" xfId="2" builtinId="8"/>
    <cellStyle name="Normal" xfId="0" builtinId="0"/>
    <cellStyle name="Normal 2" xfId="1"/>
    <cellStyle name="Normal 2 2" xfId="3"/>
  </cellStyles>
  <dxfs count="42">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00"/>
      <color rgb="FF33CC33"/>
      <color rgb="FF66FFCC"/>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0.875</c:v>
                </c:pt>
                <c:pt idx="1">
                  <c:v>1</c:v>
                </c:pt>
                <c:pt idx="2">
                  <c:v>0.66666666666666663</c:v>
                </c:pt>
                <c:pt idx="3">
                  <c:v>0</c:v>
                </c:pt>
                <c:pt idx="4">
                  <c:v>1</c:v>
                </c:pt>
              </c:numCache>
            </c:numRef>
          </c:val>
        </c:ser>
        <c:dLbls>
          <c:showLegendKey val="0"/>
          <c:showVal val="0"/>
          <c:showCatName val="0"/>
          <c:showSerName val="0"/>
          <c:showPercent val="0"/>
          <c:showBubbleSize val="0"/>
        </c:dLbls>
        <c:axId val="75285632"/>
        <c:axId val="75296768"/>
      </c:radarChart>
      <c:catAx>
        <c:axId val="75285632"/>
        <c:scaling>
          <c:orientation val="minMax"/>
        </c:scaling>
        <c:delete val="0"/>
        <c:axPos val="b"/>
        <c:majorGridlines/>
        <c:numFmt formatCode="General" sourceLinked="0"/>
        <c:majorTickMark val="out"/>
        <c:minorTickMark val="none"/>
        <c:tickLblPos val="nextTo"/>
        <c:crossAx val="75296768"/>
        <c:crosses val="autoZero"/>
        <c:auto val="1"/>
        <c:lblAlgn val="ctr"/>
        <c:lblOffset val="100"/>
        <c:noMultiLvlLbl val="0"/>
      </c:catAx>
      <c:valAx>
        <c:axId val="75296768"/>
        <c:scaling>
          <c:orientation val="minMax"/>
          <c:max val="1"/>
          <c:min val="0"/>
        </c:scaling>
        <c:delete val="0"/>
        <c:axPos val="l"/>
        <c:majorGridlines/>
        <c:numFmt formatCode="0%" sourceLinked="1"/>
        <c:majorTickMark val="cross"/>
        <c:minorTickMark val="none"/>
        <c:tickLblPos val="none"/>
        <c:crossAx val="75285632"/>
        <c:crosses val="autoZero"/>
        <c:crossBetween val="between"/>
      </c:valAx>
    </c:plotArea>
    <c:legend>
      <c:legendPos val="r"/>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0.16666666666666666</c:v>
                </c:pt>
                <c:pt idx="1">
                  <c:v>0.42857142857142855</c:v>
                </c:pt>
                <c:pt idx="2">
                  <c:v>0.3888888888888889</c:v>
                </c:pt>
                <c:pt idx="3">
                  <c:v>0.1</c:v>
                </c:pt>
                <c:pt idx="4">
                  <c:v>1</c:v>
                </c:pt>
              </c:numCache>
            </c:numRef>
          </c:val>
        </c:ser>
        <c:dLbls>
          <c:showLegendKey val="0"/>
          <c:showVal val="0"/>
          <c:showCatName val="0"/>
          <c:showSerName val="0"/>
          <c:showPercent val="0"/>
          <c:showBubbleSize val="0"/>
        </c:dLbls>
        <c:axId val="82145280"/>
        <c:axId val="82147200"/>
      </c:radarChart>
      <c:catAx>
        <c:axId val="82145280"/>
        <c:scaling>
          <c:orientation val="minMax"/>
        </c:scaling>
        <c:delete val="0"/>
        <c:axPos val="b"/>
        <c:majorGridlines/>
        <c:numFmt formatCode="General" sourceLinked="0"/>
        <c:majorTickMark val="out"/>
        <c:minorTickMark val="none"/>
        <c:tickLblPos val="nextTo"/>
        <c:crossAx val="82147200"/>
        <c:crosses val="autoZero"/>
        <c:auto val="1"/>
        <c:lblAlgn val="ctr"/>
        <c:lblOffset val="100"/>
        <c:noMultiLvlLbl val="0"/>
      </c:catAx>
      <c:valAx>
        <c:axId val="82147200"/>
        <c:scaling>
          <c:orientation val="minMax"/>
          <c:max val="1"/>
          <c:min val="0"/>
        </c:scaling>
        <c:delete val="0"/>
        <c:axPos val="l"/>
        <c:majorGridlines/>
        <c:numFmt formatCode="0%" sourceLinked="1"/>
        <c:majorTickMark val="cross"/>
        <c:minorTickMark val="none"/>
        <c:tickLblPos val="none"/>
        <c:crossAx val="82145280"/>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97195520"/>
        <c:axId val="97197440"/>
      </c:radarChart>
      <c:catAx>
        <c:axId val="97195520"/>
        <c:scaling>
          <c:orientation val="minMax"/>
        </c:scaling>
        <c:delete val="0"/>
        <c:axPos val="b"/>
        <c:majorGridlines/>
        <c:numFmt formatCode="General" sourceLinked="0"/>
        <c:majorTickMark val="out"/>
        <c:minorTickMark val="none"/>
        <c:tickLblPos val="nextTo"/>
        <c:crossAx val="97197440"/>
        <c:crosses val="autoZero"/>
        <c:auto val="1"/>
        <c:lblAlgn val="ctr"/>
        <c:lblOffset val="100"/>
        <c:noMultiLvlLbl val="0"/>
      </c:catAx>
      <c:valAx>
        <c:axId val="97197440"/>
        <c:scaling>
          <c:orientation val="minMax"/>
          <c:max val="1"/>
          <c:min val="0"/>
        </c:scaling>
        <c:delete val="0"/>
        <c:axPos val="l"/>
        <c:majorGridlines/>
        <c:numFmt formatCode="0%" sourceLinked="1"/>
        <c:majorTickMark val="cross"/>
        <c:minorTickMark val="none"/>
        <c:tickLblPos val="none"/>
        <c:crossAx val="97195520"/>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107136</xdr:rowOff>
    </xdr:from>
    <xdr:to>
      <xdr:col>15</xdr:col>
      <xdr:colOff>204107</xdr:colOff>
      <xdr:row>25</xdr:row>
      <xdr:rowOff>57149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58" customWidth="1"/>
    <col min="13" max="15" width="0" style="58" hidden="1" customWidth="1"/>
    <col min="16" max="16384" width="9.140625" style="58" hidden="1"/>
  </cols>
  <sheetData>
    <row r="1" spans="1:12" x14ac:dyDescent="0.25"/>
    <row r="2" spans="1:12" x14ac:dyDescent="0.25"/>
    <row r="3" spans="1:12" x14ac:dyDescent="0.25"/>
    <row r="4" spans="1:12" x14ac:dyDescent="0.25">
      <c r="H4" s="59"/>
    </row>
    <row r="5" spans="1:12" x14ac:dyDescent="0.25"/>
    <row r="6" spans="1:12" x14ac:dyDescent="0.25"/>
    <row r="7" spans="1:12" x14ac:dyDescent="0.25"/>
    <row r="8" spans="1:12" x14ac:dyDescent="0.25"/>
    <row r="9" spans="1:12" x14ac:dyDescent="0.25"/>
    <row r="10" spans="1:12" ht="21" x14ac:dyDescent="0.35">
      <c r="A10" s="60"/>
      <c r="B10" s="61"/>
      <c r="C10" s="61"/>
      <c r="D10" s="61"/>
      <c r="E10" s="61"/>
      <c r="F10" s="61"/>
      <c r="G10" s="61"/>
      <c r="H10" s="61"/>
      <c r="I10" s="61"/>
      <c r="J10" s="61"/>
      <c r="K10" s="61"/>
      <c r="L10" s="61"/>
    </row>
    <row r="11" spans="1:12" x14ac:dyDescent="0.25">
      <c r="A11" s="62"/>
      <c r="B11" s="61"/>
      <c r="C11" s="61"/>
      <c r="D11" s="61"/>
      <c r="E11" s="61"/>
      <c r="F11" s="61"/>
      <c r="G11" s="61"/>
      <c r="H11" s="61"/>
      <c r="I11" s="61"/>
      <c r="J11" s="61"/>
      <c r="K11" s="61"/>
      <c r="L11" s="61"/>
    </row>
    <row r="12" spans="1:12" x14ac:dyDescent="0.25"/>
    <row r="13" spans="1:12" x14ac:dyDescent="0.25">
      <c r="C13" s="61"/>
      <c r="D13" s="63"/>
    </row>
    <row r="14" spans="1:12" x14ac:dyDescent="0.25">
      <c r="C14" s="61"/>
      <c r="D14" s="63"/>
    </row>
    <row r="15" spans="1:12" x14ac:dyDescent="0.25">
      <c r="C15" s="61"/>
      <c r="D15" s="63"/>
    </row>
    <row r="16" spans="1:12" x14ac:dyDescent="0.25">
      <c r="C16" s="61"/>
      <c r="D16" s="63"/>
    </row>
    <row r="17" spans="1:4" x14ac:dyDescent="0.25">
      <c r="C17" s="61"/>
      <c r="D17" s="63"/>
    </row>
    <row r="18" spans="1:4" x14ac:dyDescent="0.25">
      <c r="C18" s="61"/>
      <c r="D18" s="63"/>
    </row>
    <row r="19" spans="1:4" x14ac:dyDescent="0.25">
      <c r="C19" s="61"/>
      <c r="D19" s="63"/>
    </row>
    <row r="20" spans="1:4" x14ac:dyDescent="0.25">
      <c r="C20" s="61"/>
      <c r="D20" s="63"/>
    </row>
    <row r="21" spans="1:4" x14ac:dyDescent="0.25">
      <c r="C21" s="61"/>
      <c r="D21" s="63"/>
    </row>
    <row r="22" spans="1:4" x14ac:dyDescent="0.25">
      <c r="C22" s="61"/>
      <c r="D22" s="63"/>
    </row>
    <row r="23" spans="1:4" x14ac:dyDescent="0.25">
      <c r="C23" s="61"/>
      <c r="D23" s="63"/>
    </row>
    <row r="24" spans="1:4" x14ac:dyDescent="0.25">
      <c r="C24" s="61"/>
      <c r="D24" s="63"/>
    </row>
    <row r="25" spans="1:4" x14ac:dyDescent="0.25">
      <c r="C25" s="61"/>
      <c r="D25" s="63"/>
    </row>
    <row r="26" spans="1:4" x14ac:dyDescent="0.25">
      <c r="C26" s="61"/>
      <c r="D26" s="63"/>
    </row>
    <row r="27" spans="1:4" x14ac:dyDescent="0.25">
      <c r="C27" s="61"/>
      <c r="D27" s="63"/>
    </row>
    <row r="28" spans="1:4" x14ac:dyDescent="0.25">
      <c r="C28" s="61"/>
      <c r="D28" s="63"/>
    </row>
    <row r="29" spans="1:4" s="65" customFormat="1" ht="15" customHeight="1" x14ac:dyDescent="0.25">
      <c r="A29" s="64" t="s">
        <v>153</v>
      </c>
    </row>
    <row r="30" spans="1:4" s="65" customFormat="1" x14ac:dyDescent="0.25"/>
    <row r="31" spans="1:4" s="65" customFormat="1" x14ac:dyDescent="0.25"/>
    <row r="32" spans="1:4" s="65" customFormat="1" x14ac:dyDescent="0.25"/>
    <row r="33" spans="1:12" s="65" customFormat="1" x14ac:dyDescent="0.25"/>
    <row r="34" spans="1:12" s="65" customFormat="1" x14ac:dyDescent="0.25"/>
    <row r="35" spans="1:12" s="65" customFormat="1" x14ac:dyDescent="0.25"/>
    <row r="36" spans="1:12" s="65" customFormat="1" x14ac:dyDescent="0.25"/>
    <row r="37" spans="1:12" s="65" customFormat="1" ht="147.75" customHeight="1" x14ac:dyDescent="0.25">
      <c r="A37" s="66" t="s">
        <v>154</v>
      </c>
      <c r="B37" s="66"/>
      <c r="C37" s="66"/>
      <c r="D37" s="66"/>
      <c r="E37" s="66"/>
      <c r="F37" s="66"/>
      <c r="G37" s="66"/>
      <c r="H37" s="66"/>
      <c r="I37" s="66"/>
      <c r="J37" s="66"/>
      <c r="K37" s="66"/>
      <c r="L37" s="66"/>
    </row>
    <row r="38" spans="1:12" s="65" customFormat="1" ht="46.5" x14ac:dyDescent="0.25">
      <c r="A38" s="67" t="s">
        <v>9</v>
      </c>
      <c r="B38" s="67"/>
      <c r="C38" s="67"/>
      <c r="D38" s="67"/>
      <c r="E38" s="67"/>
      <c r="F38" s="67"/>
      <c r="G38" s="67"/>
      <c r="H38" s="67"/>
      <c r="I38" s="67"/>
      <c r="J38" s="67"/>
      <c r="K38" s="67"/>
      <c r="L38" s="67"/>
    </row>
    <row r="39" spans="1:12" s="65" customFormat="1" ht="32.25" customHeight="1" x14ac:dyDescent="0.25">
      <c r="A39" s="68" t="s">
        <v>170</v>
      </c>
      <c r="B39" s="68"/>
      <c r="C39" s="68"/>
      <c r="D39" s="68"/>
      <c r="E39" s="68"/>
      <c r="F39" s="68"/>
      <c r="G39" s="68"/>
      <c r="H39" s="68"/>
      <c r="I39" s="68"/>
      <c r="J39" s="68"/>
      <c r="K39" s="68"/>
      <c r="L39" s="68"/>
    </row>
    <row r="40" spans="1:12" s="65" customFormat="1" ht="32.25" customHeight="1" x14ac:dyDescent="0.25"/>
    <row r="41" spans="1:12" s="65" customFormat="1" ht="29.25" customHeight="1" x14ac:dyDescent="0.25">
      <c r="A41" s="69" t="s">
        <v>155</v>
      </c>
      <c r="B41" s="69"/>
      <c r="C41" s="69"/>
      <c r="D41" s="69"/>
      <c r="E41" s="69"/>
      <c r="F41" s="69"/>
      <c r="G41" s="69"/>
      <c r="H41" s="69"/>
      <c r="I41" s="69"/>
      <c r="J41" s="69"/>
      <c r="K41" s="69"/>
      <c r="L41" s="69"/>
    </row>
    <row r="42" spans="1:12" s="65" customFormat="1" x14ac:dyDescent="0.25"/>
    <row r="43" spans="1:12" s="65" customFormat="1" ht="18" x14ac:dyDescent="0.25">
      <c r="B43" s="70" t="s">
        <v>156</v>
      </c>
      <c r="I43" s="70" t="s">
        <v>157</v>
      </c>
    </row>
    <row r="44" spans="1:12" s="65" customFormat="1" x14ac:dyDescent="0.2">
      <c r="B44" s="70"/>
      <c r="I44" s="70"/>
    </row>
    <row r="45" spans="1:12" s="65" customFormat="1" ht="15.75" x14ac:dyDescent="0.25">
      <c r="B45" s="71" t="s">
        <v>158</v>
      </c>
      <c r="I45" s="72" t="s">
        <v>159</v>
      </c>
    </row>
    <row r="46" spans="1:12" s="65" customFormat="1" x14ac:dyDescent="0.25"/>
    <row r="47" spans="1:12" s="65" customFormat="1" x14ac:dyDescent="0.25"/>
    <row r="48" spans="1:12" s="65" customFormat="1" x14ac:dyDescent="0.25"/>
    <row r="49" spans="1:12" s="73" customFormat="1" ht="15" customHeight="1" x14ac:dyDescent="0.25">
      <c r="A49" s="58"/>
      <c r="B49" s="58"/>
      <c r="C49" s="58"/>
      <c r="D49" s="58"/>
      <c r="E49" s="58"/>
      <c r="F49" s="58"/>
      <c r="G49" s="58"/>
      <c r="H49" s="58"/>
      <c r="I49" s="58"/>
      <c r="J49" s="58"/>
      <c r="K49" s="58"/>
      <c r="L49" s="58"/>
    </row>
    <row r="50" spans="1:12" s="73" customFormat="1" ht="15" customHeight="1" x14ac:dyDescent="0.25">
      <c r="A50" s="58"/>
      <c r="B50" s="58"/>
      <c r="C50" s="58"/>
      <c r="D50" s="58"/>
      <c r="E50" s="58"/>
      <c r="F50" s="58"/>
      <c r="G50" s="58"/>
      <c r="H50" s="58"/>
      <c r="I50" s="58"/>
      <c r="J50" s="58"/>
      <c r="K50" s="58"/>
      <c r="L50" s="58"/>
    </row>
    <row r="51" spans="1:12" s="73" customFormat="1" ht="15" customHeight="1" x14ac:dyDescent="0.25">
      <c r="A51" s="58"/>
      <c r="B51" s="58"/>
      <c r="C51" s="58"/>
      <c r="D51" s="58"/>
      <c r="E51" s="58"/>
      <c r="F51" s="58"/>
      <c r="G51" s="58"/>
      <c r="H51" s="58"/>
      <c r="I51" s="58"/>
      <c r="J51" s="58"/>
      <c r="K51" s="58"/>
      <c r="L51" s="58"/>
    </row>
    <row r="52" spans="1:12" s="73" customFormat="1" ht="15" customHeight="1" x14ac:dyDescent="0.25">
      <c r="A52" s="58"/>
      <c r="B52" s="58"/>
      <c r="C52" s="58"/>
      <c r="D52" s="58"/>
      <c r="E52" s="58"/>
      <c r="F52" s="58"/>
      <c r="G52" s="58"/>
      <c r="H52" s="58"/>
      <c r="I52" s="58"/>
      <c r="J52" s="58"/>
      <c r="K52" s="58"/>
      <c r="L52" s="58"/>
    </row>
    <row r="53" spans="1:12" s="73" customFormat="1" ht="15" customHeight="1" x14ac:dyDescent="0.25">
      <c r="A53" s="58"/>
      <c r="B53" s="58"/>
      <c r="C53" s="58"/>
      <c r="D53" s="58"/>
      <c r="E53" s="58"/>
      <c r="F53" s="58"/>
      <c r="G53" s="58"/>
      <c r="H53" s="58"/>
      <c r="I53" s="58"/>
      <c r="J53" s="58"/>
      <c r="K53" s="58"/>
      <c r="L53" s="58"/>
    </row>
    <row r="54" spans="1:12" s="73" customFormat="1" ht="15" customHeight="1" x14ac:dyDescent="0.25">
      <c r="A54" s="58"/>
      <c r="B54" s="58"/>
      <c r="C54" s="58"/>
      <c r="D54" s="58"/>
      <c r="E54" s="58"/>
      <c r="F54" s="58"/>
      <c r="G54" s="58"/>
      <c r="H54" s="58"/>
      <c r="I54" s="58"/>
      <c r="J54" s="58"/>
      <c r="K54" s="58"/>
      <c r="L54" s="58"/>
    </row>
    <row r="55" spans="1:12" s="73" customFormat="1" ht="15" customHeight="1" x14ac:dyDescent="0.25">
      <c r="A55" s="58"/>
      <c r="B55" s="58"/>
      <c r="C55" s="58"/>
      <c r="D55" s="58"/>
      <c r="E55" s="58"/>
      <c r="F55" s="58"/>
      <c r="G55" s="58"/>
      <c r="H55" s="58"/>
      <c r="I55" s="58"/>
      <c r="J55" s="58"/>
      <c r="K55" s="58"/>
      <c r="L55" s="58"/>
    </row>
    <row r="56" spans="1:12" s="74" customFormat="1" ht="15" customHeight="1" x14ac:dyDescent="0.25">
      <c r="A56" s="74" t="s">
        <v>160</v>
      </c>
    </row>
    <row r="57" spans="1:12" s="74" customFormat="1" ht="15" customHeight="1" x14ac:dyDescent="0.25"/>
    <row r="58" spans="1:12" s="74" customFormat="1" ht="15" customHeight="1" x14ac:dyDescent="0.25"/>
    <row r="59" spans="1:12" s="74" customFormat="1" ht="15" customHeight="1" x14ac:dyDescent="0.25"/>
    <row r="60" spans="1:12" s="74" customFormat="1" ht="15" customHeight="1" x14ac:dyDescent="0.25"/>
    <row r="61" spans="1:12" s="74" customFormat="1" ht="15" customHeight="1" x14ac:dyDescent="0.25"/>
    <row r="62" spans="1:12" s="74" customFormat="1" ht="15" customHeight="1" x14ac:dyDescent="0.25"/>
    <row r="63" spans="1:12" s="74" customFormat="1" ht="18" customHeight="1" x14ac:dyDescent="0.25"/>
    <row r="64" spans="1:12" s="74" customFormat="1" ht="15" customHeight="1" x14ac:dyDescent="0.25"/>
    <row r="65" s="74" customFormat="1" ht="15" customHeight="1" x14ac:dyDescent="0.25"/>
    <row r="66" s="74" customFormat="1" ht="15" customHeight="1" x14ac:dyDescent="0.25"/>
    <row r="67" s="74" customFormat="1" ht="15" customHeight="1" x14ac:dyDescent="0.25"/>
    <row r="68" s="74" customFormat="1" ht="15" customHeight="1" x14ac:dyDescent="0.25"/>
    <row r="69" s="74" customFormat="1" ht="15" customHeight="1" x14ac:dyDescent="0.25"/>
    <row r="70" s="74" customFormat="1" ht="15" customHeight="1" x14ac:dyDescent="0.25"/>
    <row r="71" s="74" customFormat="1" ht="15" customHeight="1" x14ac:dyDescent="0.25"/>
    <row r="72" s="74" customFormat="1" ht="15" customHeight="1" x14ac:dyDescent="0.25"/>
    <row r="73" s="74" customFormat="1" ht="15" customHeight="1" x14ac:dyDescent="0.25"/>
    <row r="74" s="75" customFormat="1" ht="15" customHeight="1" x14ac:dyDescent="0.3"/>
    <row r="75" s="75" customFormat="1" ht="15" customHeight="1" x14ac:dyDescent="0.3"/>
    <row r="76" s="75" customFormat="1" ht="15" customHeight="1" x14ac:dyDescent="0.3"/>
    <row r="77" s="75" customFormat="1" ht="15" customHeight="1" x14ac:dyDescent="0.3"/>
    <row r="78" s="75" customFormat="1" ht="15" customHeight="1" x14ac:dyDescent="0.3"/>
    <row r="79" s="75" customFormat="1" ht="15" customHeight="1" x14ac:dyDescent="0.3"/>
    <row r="80" s="75" customFormat="1" ht="15" customHeight="1" x14ac:dyDescent="0.3"/>
    <row r="81" s="75" customFormat="1" ht="15" customHeight="1" x14ac:dyDescent="0.3"/>
    <row r="82" s="75" customFormat="1" ht="15" customHeight="1" x14ac:dyDescent="0.3"/>
    <row r="83" s="75" customFormat="1" ht="15" customHeight="1" x14ac:dyDescent="0.3"/>
    <row r="84" s="75" customFormat="1" ht="15" customHeight="1" x14ac:dyDescent="0.3"/>
    <row r="85" s="75" customFormat="1" ht="15" customHeight="1" x14ac:dyDescent="0.3"/>
    <row r="86" s="75" customFormat="1" ht="15" customHeight="1" x14ac:dyDescent="0.3"/>
    <row r="87" s="75" customFormat="1" ht="15" customHeight="1" x14ac:dyDescent="0.3"/>
    <row r="88" s="75" customFormat="1" ht="15" customHeight="1" x14ac:dyDescent="0.3"/>
    <row r="89" s="75" customFormat="1" ht="15" customHeight="1" x14ac:dyDescent="0.3"/>
    <row r="90" s="75" customFormat="1" ht="15" customHeight="1" x14ac:dyDescent="0.3"/>
    <row r="91" s="75" customFormat="1" ht="15" customHeight="1" x14ac:dyDescent="0.3"/>
    <row r="92" s="75" customFormat="1" ht="15" customHeight="1" x14ac:dyDescent="0.3"/>
    <row r="93" s="75" customFormat="1" ht="15" customHeight="1" x14ac:dyDescent="0.3"/>
    <row r="94" s="75" customFormat="1" ht="15" customHeight="1" x14ac:dyDescent="0.3"/>
    <row r="95" s="75" customFormat="1" ht="15" customHeight="1" x14ac:dyDescent="0.3"/>
    <row r="96" s="75" customFormat="1" ht="15" customHeight="1" x14ac:dyDescent="0.3"/>
    <row r="97" spans="1:12" s="75" customFormat="1" ht="15" customHeight="1" x14ac:dyDescent="0.3"/>
    <row r="98" spans="1:12" s="75" customFormat="1" ht="15" customHeight="1" x14ac:dyDescent="0.3"/>
    <row r="99" spans="1:12" s="75" customFormat="1" ht="15" customHeight="1" x14ac:dyDescent="0.3"/>
    <row r="100" spans="1:12" s="75" customFormat="1" ht="17.25" x14ac:dyDescent="0.3">
      <c r="A100" s="76" t="s">
        <v>161</v>
      </c>
      <c r="B100" s="77"/>
      <c r="C100" s="77"/>
      <c r="D100" s="78"/>
      <c r="E100" s="78"/>
      <c r="F100" s="78"/>
      <c r="G100" s="78"/>
      <c r="H100" s="78"/>
      <c r="I100" s="78"/>
      <c r="J100" s="78"/>
      <c r="K100" s="78"/>
      <c r="L100" s="78"/>
    </row>
    <row r="101" spans="1:12" s="75" customFormat="1" ht="17.25" x14ac:dyDescent="0.3">
      <c r="A101" s="79" t="s">
        <v>162</v>
      </c>
      <c r="B101" s="77"/>
      <c r="C101" s="77"/>
      <c r="D101" s="78"/>
      <c r="E101" s="78"/>
      <c r="F101" s="78"/>
      <c r="G101" s="78"/>
      <c r="H101" s="78"/>
      <c r="I101" s="78"/>
      <c r="J101" s="78"/>
      <c r="K101" s="78"/>
      <c r="L101" s="78"/>
    </row>
    <row r="102" spans="1:12" s="75" customFormat="1" ht="17.25" x14ac:dyDescent="0.3">
      <c r="A102" s="79" t="s">
        <v>163</v>
      </c>
      <c r="B102" s="77"/>
      <c r="C102" s="77"/>
      <c r="D102" s="78"/>
      <c r="E102" s="78"/>
      <c r="F102" s="78"/>
      <c r="G102" s="78"/>
      <c r="H102" s="78"/>
      <c r="I102" s="78"/>
      <c r="J102" s="78"/>
      <c r="K102" s="78"/>
      <c r="L102" s="78"/>
    </row>
    <row r="103" spans="1:12" s="75" customFormat="1" ht="18.75" x14ac:dyDescent="0.3">
      <c r="A103" s="79" t="s">
        <v>164</v>
      </c>
      <c r="B103" s="77"/>
      <c r="C103" s="77"/>
      <c r="D103" s="78"/>
      <c r="E103" s="78"/>
      <c r="F103" s="78"/>
      <c r="G103" s="78"/>
      <c r="H103" s="78"/>
      <c r="I103" s="78"/>
      <c r="J103" s="78"/>
      <c r="K103" s="78"/>
      <c r="L103" s="78"/>
    </row>
    <row r="104" spans="1:12" s="75" customFormat="1" ht="17.25" x14ac:dyDescent="0.3">
      <c r="A104" s="80" t="s">
        <v>165</v>
      </c>
      <c r="B104" s="81"/>
      <c r="C104" s="81"/>
      <c r="D104" s="82"/>
      <c r="E104" s="82"/>
      <c r="F104" s="82"/>
      <c r="G104" s="82"/>
      <c r="H104" s="78"/>
      <c r="I104" s="78"/>
      <c r="J104" s="78"/>
      <c r="K104" s="78"/>
      <c r="L104" s="78"/>
    </row>
    <row r="105" spans="1:12" s="75" customFormat="1" ht="17.25" x14ac:dyDescent="0.3">
      <c r="A105" s="83" t="s">
        <v>166</v>
      </c>
      <c r="B105" s="83"/>
      <c r="C105" s="81"/>
      <c r="D105" s="83"/>
      <c r="E105" s="82"/>
      <c r="F105" s="82"/>
      <c r="G105" s="82"/>
      <c r="H105" s="78"/>
      <c r="I105" s="78"/>
      <c r="J105" s="78"/>
      <c r="K105" s="78"/>
      <c r="L105" s="78"/>
    </row>
    <row r="106" spans="1:12" s="75" customFormat="1" ht="17.25" x14ac:dyDescent="0.3">
      <c r="A106" s="83" t="s">
        <v>167</v>
      </c>
      <c r="B106" s="81"/>
      <c r="C106" s="81"/>
      <c r="D106" s="82"/>
      <c r="E106" s="82"/>
      <c r="F106" s="82"/>
      <c r="G106" s="82"/>
      <c r="H106" s="78"/>
      <c r="I106" s="78"/>
      <c r="J106" s="78"/>
      <c r="K106" s="78"/>
      <c r="L106" s="78"/>
    </row>
    <row r="107" spans="1:12" s="75" customFormat="1" ht="15" customHeight="1" x14ac:dyDescent="0.3">
      <c r="A107" s="83"/>
      <c r="B107" s="81"/>
      <c r="C107" s="81"/>
      <c r="D107" s="82"/>
      <c r="E107" s="82"/>
      <c r="F107" s="82"/>
      <c r="G107" s="82"/>
      <c r="H107" s="78"/>
      <c r="I107" s="78"/>
      <c r="J107" s="78"/>
      <c r="K107" s="78"/>
      <c r="L107" s="78"/>
    </row>
    <row r="108" spans="1:12" s="75" customFormat="1" ht="15" customHeight="1" x14ac:dyDescent="0.3">
      <c r="A108" s="84" t="s">
        <v>168</v>
      </c>
      <c r="B108" s="77"/>
      <c r="C108" s="77"/>
      <c r="D108" s="78"/>
      <c r="E108" s="78"/>
      <c r="F108" s="78"/>
      <c r="G108" s="78"/>
      <c r="H108" s="78"/>
      <c r="I108" s="78"/>
      <c r="J108" s="78"/>
      <c r="K108" s="78"/>
      <c r="L108" s="78"/>
    </row>
    <row r="109" spans="1:12" s="75" customFormat="1" ht="15" customHeight="1" x14ac:dyDescent="0.3">
      <c r="A109" s="84" t="s">
        <v>169</v>
      </c>
      <c r="B109" s="77"/>
      <c r="C109" s="77"/>
      <c r="D109" s="78"/>
      <c r="E109" s="78"/>
      <c r="F109" s="78"/>
      <c r="G109" s="78"/>
      <c r="H109" s="78"/>
      <c r="I109" s="78"/>
      <c r="J109" s="78"/>
      <c r="K109" s="78"/>
      <c r="L109" s="78"/>
    </row>
    <row r="110" spans="1:12" s="78" customFormat="1" ht="18" customHeight="1" x14ac:dyDescent="0.25">
      <c r="A110" s="58"/>
      <c r="B110" s="58"/>
      <c r="C110" s="58"/>
      <c r="D110" s="58"/>
      <c r="E110" s="58"/>
      <c r="F110" s="58"/>
      <c r="G110" s="58"/>
      <c r="H110" s="58"/>
      <c r="I110" s="58"/>
      <c r="J110" s="58"/>
      <c r="K110" s="58"/>
      <c r="L110" s="58"/>
    </row>
    <row r="111" spans="1:12" s="78" customFormat="1" ht="18" customHeight="1" x14ac:dyDescent="0.25">
      <c r="A111" s="58"/>
      <c r="B111" s="58"/>
      <c r="C111" s="58"/>
      <c r="D111" s="58"/>
      <c r="E111" s="58"/>
      <c r="F111" s="58"/>
      <c r="G111" s="58"/>
      <c r="H111" s="58"/>
      <c r="I111" s="58"/>
      <c r="J111" s="58"/>
      <c r="K111" s="58"/>
      <c r="L111" s="58"/>
    </row>
    <row r="112" spans="1:12" s="78" customFormat="1" ht="15" customHeight="1" x14ac:dyDescent="0.25">
      <c r="A112" s="58"/>
      <c r="B112" s="58"/>
      <c r="C112" s="58"/>
      <c r="D112" s="58"/>
      <c r="E112" s="58"/>
      <c r="F112" s="58"/>
      <c r="G112" s="58"/>
      <c r="H112" s="58"/>
      <c r="I112" s="58"/>
      <c r="J112" s="58"/>
      <c r="K112" s="58"/>
      <c r="L112" s="58"/>
    </row>
    <row r="113" spans="1:12" s="78" customFormat="1" ht="15" customHeight="1" x14ac:dyDescent="0.25">
      <c r="A113" s="58"/>
      <c r="B113" s="58"/>
      <c r="C113" s="58"/>
      <c r="D113" s="58"/>
      <c r="E113" s="58"/>
      <c r="F113" s="58"/>
      <c r="G113" s="58"/>
      <c r="H113" s="58"/>
      <c r="I113" s="58"/>
      <c r="J113" s="58"/>
      <c r="K113" s="58"/>
      <c r="L113" s="58"/>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topLeftCell="A2" zoomScaleNormal="100" workbookViewId="0">
      <selection activeCell="A40" sqref="A40"/>
    </sheetView>
  </sheetViews>
  <sheetFormatPr defaultColWidth="9.140625" defaultRowHeight="15" x14ac:dyDescent="0.25"/>
  <cols>
    <col min="1" max="1" width="31.5703125" style="23" customWidth="1"/>
    <col min="2" max="2" width="31.5703125" customWidth="1"/>
    <col min="3" max="3" width="64.28515625" style="19" customWidth="1"/>
    <col min="4" max="4" width="10.7109375" style="25" customWidth="1"/>
    <col min="5" max="5" width="35.5703125" customWidth="1"/>
    <col min="6" max="6" width="36.85546875" customWidth="1"/>
    <col min="7" max="7" width="10.7109375" customWidth="1"/>
    <col min="8" max="8" width="27.5703125" customWidth="1"/>
    <col min="9" max="9" width="11.85546875" customWidth="1"/>
    <col min="10" max="10" width="10" customWidth="1"/>
    <col min="11" max="12" width="9.140625" customWidth="1"/>
  </cols>
  <sheetData>
    <row r="1" spans="1:9" ht="8.25" customHeight="1" x14ac:dyDescent="0.35">
      <c r="A1" s="22"/>
      <c r="B1" s="37" t="s">
        <v>60</v>
      </c>
      <c r="C1" s="37"/>
      <c r="D1" s="37"/>
      <c r="E1" s="37" t="s">
        <v>62</v>
      </c>
      <c r="F1" s="37"/>
      <c r="G1" s="37"/>
      <c r="H1" s="37"/>
      <c r="I1" s="37"/>
    </row>
    <row r="2" spans="1:9" ht="23.25" x14ac:dyDescent="0.35">
      <c r="A2" s="26" t="s">
        <v>18</v>
      </c>
      <c r="B2" s="37"/>
      <c r="C2" s="37"/>
      <c r="D2" s="37"/>
      <c r="E2" s="37"/>
      <c r="F2" s="37"/>
      <c r="G2" s="37"/>
      <c r="H2" s="37"/>
      <c r="I2" s="37"/>
    </row>
    <row r="3" spans="1:9" ht="9.75" customHeight="1" x14ac:dyDescent="0.35">
      <c r="A3" s="22"/>
      <c r="B3" s="38"/>
      <c r="C3" s="38"/>
      <c r="D3" s="38"/>
      <c r="E3" s="37"/>
      <c r="F3" s="37"/>
      <c r="G3" s="37"/>
      <c r="H3" s="37"/>
      <c r="I3" s="37"/>
    </row>
    <row r="4" spans="1:9" ht="29.25" customHeight="1" x14ac:dyDescent="0.25">
      <c r="B4" s="56" t="s">
        <v>17</v>
      </c>
      <c r="C4" s="57"/>
      <c r="D4" s="57"/>
      <c r="E4" s="29" t="s">
        <v>63</v>
      </c>
      <c r="F4" s="31"/>
      <c r="G4" s="30"/>
      <c r="H4" s="39" t="s">
        <v>61</v>
      </c>
      <c r="I4" s="39"/>
    </row>
    <row r="5" spans="1:9" ht="142.5" customHeight="1" x14ac:dyDescent="0.25">
      <c r="A5" s="27" t="s">
        <v>55</v>
      </c>
      <c r="B5" s="44" t="s">
        <v>6</v>
      </c>
      <c r="C5" s="47" t="s">
        <v>64</v>
      </c>
      <c r="D5" s="50" t="s">
        <v>117</v>
      </c>
      <c r="E5" s="53" t="s">
        <v>65</v>
      </c>
      <c r="F5" s="54" t="s">
        <v>119</v>
      </c>
      <c r="G5" s="43" t="s">
        <v>118</v>
      </c>
      <c r="H5" s="40" t="s">
        <v>58</v>
      </c>
      <c r="I5" s="42" t="s">
        <v>120</v>
      </c>
    </row>
    <row r="6" spans="1:9" ht="0.75" customHeight="1" x14ac:dyDescent="0.25">
      <c r="A6" s="28" t="s">
        <v>70</v>
      </c>
      <c r="B6" s="45"/>
      <c r="C6" s="48"/>
      <c r="D6" s="51"/>
      <c r="E6" s="53"/>
      <c r="F6" s="55"/>
      <c r="G6" s="43"/>
      <c r="H6" s="40"/>
      <c r="I6" s="42"/>
    </row>
    <row r="7" spans="1:9" ht="26.25" hidden="1" customHeight="1" x14ac:dyDescent="0.25">
      <c r="A7" s="28" t="s">
        <v>71</v>
      </c>
      <c r="B7" s="46"/>
      <c r="C7" s="49"/>
      <c r="D7" s="52"/>
      <c r="E7" s="53"/>
      <c r="F7" s="55"/>
      <c r="G7" s="43"/>
      <c r="H7" s="41"/>
      <c r="I7" s="42"/>
    </row>
    <row r="8" spans="1:9" ht="77.45" customHeight="1" x14ac:dyDescent="0.25">
      <c r="A8" s="24" t="s">
        <v>67</v>
      </c>
      <c r="B8" s="20" t="s">
        <v>19</v>
      </c>
      <c r="C8" s="34" t="s">
        <v>127</v>
      </c>
      <c r="D8" s="32">
        <v>2</v>
      </c>
      <c r="E8" s="36" t="s">
        <v>56</v>
      </c>
      <c r="F8" s="36" t="s">
        <v>57</v>
      </c>
      <c r="G8" s="32">
        <v>0</v>
      </c>
      <c r="H8" s="36" t="s">
        <v>66</v>
      </c>
      <c r="I8" s="32">
        <v>0</v>
      </c>
    </row>
    <row r="9" spans="1:9" ht="90" x14ac:dyDescent="0.25">
      <c r="A9" s="24" t="s">
        <v>68</v>
      </c>
      <c r="B9" s="21" t="s">
        <v>2</v>
      </c>
      <c r="C9" s="34" t="s">
        <v>125</v>
      </c>
      <c r="D9" s="32">
        <v>2</v>
      </c>
      <c r="E9" s="36" t="s">
        <v>56</v>
      </c>
      <c r="F9" s="34" t="s">
        <v>126</v>
      </c>
      <c r="G9" s="32">
        <v>1</v>
      </c>
      <c r="H9" s="36" t="s">
        <v>66</v>
      </c>
      <c r="I9" s="32">
        <v>0</v>
      </c>
    </row>
    <row r="10" spans="1:9" ht="90" x14ac:dyDescent="0.25">
      <c r="A10" s="24" t="s">
        <v>73</v>
      </c>
      <c r="B10" s="21" t="s">
        <v>72</v>
      </c>
      <c r="C10" s="34" t="s">
        <v>132</v>
      </c>
      <c r="D10" s="32">
        <v>2</v>
      </c>
      <c r="E10" s="36" t="s">
        <v>56</v>
      </c>
      <c r="F10" s="34" t="s">
        <v>126</v>
      </c>
      <c r="G10" s="32">
        <v>1</v>
      </c>
      <c r="H10" s="36" t="s">
        <v>66</v>
      </c>
      <c r="I10" s="32">
        <v>0</v>
      </c>
    </row>
    <row r="11" spans="1:9" ht="78.75" x14ac:dyDescent="0.25">
      <c r="A11" s="24" t="s">
        <v>75</v>
      </c>
      <c r="B11" s="21" t="s">
        <v>74</v>
      </c>
      <c r="C11" s="34" t="s">
        <v>127</v>
      </c>
      <c r="D11" s="32">
        <v>2</v>
      </c>
      <c r="E11" s="34" t="s">
        <v>174</v>
      </c>
      <c r="F11" s="36" t="s">
        <v>57</v>
      </c>
      <c r="G11" s="32">
        <v>2</v>
      </c>
      <c r="H11" s="36" t="s">
        <v>66</v>
      </c>
      <c r="I11" s="32">
        <v>0</v>
      </c>
    </row>
    <row r="12" spans="1:9" ht="67.5" x14ac:dyDescent="0.25">
      <c r="A12" s="24" t="s">
        <v>78</v>
      </c>
      <c r="B12" s="21" t="s">
        <v>76</v>
      </c>
      <c r="C12" s="34" t="s">
        <v>172</v>
      </c>
      <c r="D12" s="32">
        <v>1</v>
      </c>
      <c r="E12" s="36" t="s">
        <v>56</v>
      </c>
      <c r="F12" s="36" t="s">
        <v>57</v>
      </c>
      <c r="G12" s="32">
        <v>0</v>
      </c>
      <c r="H12" s="36" t="s">
        <v>66</v>
      </c>
      <c r="I12" s="32">
        <v>0</v>
      </c>
    </row>
    <row r="13" spans="1:9" ht="135.94999999999999" customHeight="1" x14ac:dyDescent="0.25">
      <c r="A13" s="24" t="s">
        <v>111</v>
      </c>
      <c r="B13" s="21" t="s">
        <v>77</v>
      </c>
      <c r="C13" s="34" t="s">
        <v>173</v>
      </c>
      <c r="D13" s="32">
        <v>2</v>
      </c>
      <c r="E13" s="36" t="s">
        <v>56</v>
      </c>
      <c r="F13" s="36" t="s">
        <v>57</v>
      </c>
      <c r="G13" s="32">
        <v>0</v>
      </c>
      <c r="H13" s="36" t="s">
        <v>66</v>
      </c>
      <c r="I13" s="32">
        <v>0</v>
      </c>
    </row>
    <row r="14" spans="1:9" ht="99.95" customHeight="1" x14ac:dyDescent="0.25">
      <c r="A14" s="24" t="s">
        <v>110</v>
      </c>
      <c r="B14" s="21" t="s">
        <v>112</v>
      </c>
      <c r="C14" s="34" t="s">
        <v>149</v>
      </c>
      <c r="D14" s="32">
        <v>2</v>
      </c>
      <c r="E14" s="36" t="s">
        <v>56</v>
      </c>
      <c r="F14" s="36" t="s">
        <v>57</v>
      </c>
      <c r="G14" s="32">
        <v>0</v>
      </c>
      <c r="H14" s="36" t="s">
        <v>66</v>
      </c>
      <c r="I14" s="32">
        <v>0</v>
      </c>
    </row>
    <row r="15" spans="1:9" ht="45" x14ac:dyDescent="0.25">
      <c r="A15" s="24" t="s">
        <v>80</v>
      </c>
      <c r="B15" s="21" t="s">
        <v>79</v>
      </c>
      <c r="C15" s="34"/>
      <c r="D15" s="32">
        <v>0</v>
      </c>
      <c r="E15" s="36" t="s">
        <v>56</v>
      </c>
      <c r="F15" s="36" t="s">
        <v>57</v>
      </c>
      <c r="G15" s="32">
        <v>0</v>
      </c>
      <c r="H15" s="36" t="s">
        <v>66</v>
      </c>
      <c r="I15" s="32">
        <v>0</v>
      </c>
    </row>
    <row r="16" spans="1:9" ht="45" x14ac:dyDescent="0.25">
      <c r="A16" s="24" t="s">
        <v>83</v>
      </c>
      <c r="B16" s="21" t="s">
        <v>81</v>
      </c>
      <c r="C16" s="34" t="s">
        <v>129</v>
      </c>
      <c r="D16" s="32">
        <v>2</v>
      </c>
      <c r="E16" s="36" t="s">
        <v>56</v>
      </c>
      <c r="F16" s="36" t="s">
        <v>57</v>
      </c>
      <c r="G16" s="32">
        <v>0</v>
      </c>
      <c r="H16" s="36" t="s">
        <v>66</v>
      </c>
      <c r="I16" s="32">
        <v>0</v>
      </c>
    </row>
    <row r="17" spans="1:9" ht="45" x14ac:dyDescent="0.25">
      <c r="A17" s="24" t="s">
        <v>121</v>
      </c>
      <c r="B17" s="21" t="s">
        <v>82</v>
      </c>
      <c r="C17" s="34" t="s">
        <v>129</v>
      </c>
      <c r="D17" s="32">
        <v>2</v>
      </c>
      <c r="E17" s="36" t="s">
        <v>56</v>
      </c>
      <c r="F17" s="36" t="s">
        <v>57</v>
      </c>
      <c r="G17" s="32">
        <v>0</v>
      </c>
      <c r="H17" s="36" t="s">
        <v>66</v>
      </c>
      <c r="I17" s="32">
        <v>0</v>
      </c>
    </row>
    <row r="18" spans="1:9" ht="45" x14ac:dyDescent="0.25">
      <c r="A18" s="24" t="s">
        <v>86</v>
      </c>
      <c r="B18" s="21" t="s">
        <v>84</v>
      </c>
      <c r="C18" s="34" t="s">
        <v>143</v>
      </c>
      <c r="D18" s="32">
        <v>2</v>
      </c>
      <c r="E18" s="36" t="s">
        <v>56</v>
      </c>
      <c r="F18" s="36" t="s">
        <v>57</v>
      </c>
      <c r="G18" s="32">
        <v>0</v>
      </c>
      <c r="H18" s="36" t="s">
        <v>66</v>
      </c>
      <c r="I18" s="32">
        <v>0</v>
      </c>
    </row>
    <row r="19" spans="1:9" ht="33.75" x14ac:dyDescent="0.25">
      <c r="A19" s="24" t="s">
        <v>87</v>
      </c>
      <c r="B19" s="21" t="s">
        <v>85</v>
      </c>
      <c r="C19" s="34" t="s">
        <v>130</v>
      </c>
      <c r="D19" s="32">
        <v>2</v>
      </c>
      <c r="E19" s="36" t="s">
        <v>56</v>
      </c>
      <c r="F19" s="36" t="s">
        <v>57</v>
      </c>
      <c r="G19" s="32">
        <v>0</v>
      </c>
      <c r="H19" s="36" t="s">
        <v>66</v>
      </c>
      <c r="I19" s="32">
        <v>0</v>
      </c>
    </row>
    <row r="20" spans="1:9" ht="175.5" customHeight="1" x14ac:dyDescent="0.25">
      <c r="A20" s="24" t="s">
        <v>88</v>
      </c>
      <c r="B20" s="21" t="s">
        <v>29</v>
      </c>
      <c r="C20" s="34" t="s">
        <v>150</v>
      </c>
      <c r="D20" s="32">
        <v>2</v>
      </c>
      <c r="E20" s="36" t="s">
        <v>56</v>
      </c>
      <c r="F20" s="34" t="s">
        <v>144</v>
      </c>
      <c r="G20" s="32">
        <v>1</v>
      </c>
      <c r="H20" s="36" t="s">
        <v>66</v>
      </c>
      <c r="I20" s="32">
        <v>0</v>
      </c>
    </row>
    <row r="21" spans="1:9" ht="78.75" x14ac:dyDescent="0.25">
      <c r="A21" s="24" t="s">
        <v>95</v>
      </c>
      <c r="B21" s="21" t="s">
        <v>14</v>
      </c>
      <c r="C21" s="34" t="s">
        <v>136</v>
      </c>
      <c r="D21" s="32">
        <v>2</v>
      </c>
      <c r="E21" s="36" t="s">
        <v>56</v>
      </c>
      <c r="F21" s="34" t="s">
        <v>144</v>
      </c>
      <c r="G21" s="32">
        <v>1</v>
      </c>
      <c r="H21" s="36" t="s">
        <v>66</v>
      </c>
      <c r="I21" s="32">
        <v>0</v>
      </c>
    </row>
    <row r="22" spans="1:9" ht="78.75" x14ac:dyDescent="0.25">
      <c r="A22" s="24" t="s">
        <v>96</v>
      </c>
      <c r="B22" s="21" t="s">
        <v>89</v>
      </c>
      <c r="C22" s="34" t="s">
        <v>133</v>
      </c>
      <c r="D22" s="32">
        <v>2</v>
      </c>
      <c r="E22" s="36" t="s">
        <v>56</v>
      </c>
      <c r="F22" s="36" t="s">
        <v>57</v>
      </c>
      <c r="G22" s="32">
        <v>0</v>
      </c>
      <c r="H22" s="36" t="s">
        <v>66</v>
      </c>
      <c r="I22" s="32">
        <v>0</v>
      </c>
    </row>
    <row r="23" spans="1:9" ht="78.75" x14ac:dyDescent="0.25">
      <c r="A23" s="24" t="s">
        <v>97</v>
      </c>
      <c r="B23" s="21" t="s">
        <v>15</v>
      </c>
      <c r="C23" s="34" t="s">
        <v>133</v>
      </c>
      <c r="D23" s="32">
        <v>2</v>
      </c>
      <c r="E23" s="36" t="s">
        <v>56</v>
      </c>
      <c r="F23" s="34" t="s">
        <v>137</v>
      </c>
      <c r="G23" s="32">
        <v>1</v>
      </c>
      <c r="H23" s="36" t="s">
        <v>66</v>
      </c>
      <c r="I23" s="32">
        <v>0</v>
      </c>
    </row>
    <row r="24" spans="1:9" ht="225" x14ac:dyDescent="0.25">
      <c r="A24" s="24" t="s">
        <v>98</v>
      </c>
      <c r="B24" s="21" t="s">
        <v>16</v>
      </c>
      <c r="C24" s="34" t="s">
        <v>151</v>
      </c>
      <c r="D24" s="32">
        <v>2</v>
      </c>
      <c r="E24" s="36" t="s">
        <v>56</v>
      </c>
      <c r="F24" s="36" t="s">
        <v>145</v>
      </c>
      <c r="G24" s="32">
        <v>1</v>
      </c>
      <c r="H24" s="36" t="s">
        <v>66</v>
      </c>
      <c r="I24" s="32">
        <v>0</v>
      </c>
    </row>
    <row r="25" spans="1:9" ht="393.75" x14ac:dyDescent="0.25">
      <c r="A25" s="24" t="s">
        <v>99</v>
      </c>
      <c r="B25" s="21" t="s">
        <v>31</v>
      </c>
      <c r="C25" s="34" t="s">
        <v>151</v>
      </c>
      <c r="D25" s="32">
        <v>2</v>
      </c>
      <c r="E25" s="36" t="s">
        <v>56</v>
      </c>
      <c r="F25" s="36" t="s">
        <v>146</v>
      </c>
      <c r="G25" s="32">
        <v>1</v>
      </c>
      <c r="H25" s="36" t="s">
        <v>66</v>
      </c>
      <c r="I25" s="32">
        <v>0</v>
      </c>
    </row>
    <row r="26" spans="1:9" ht="90" x14ac:dyDescent="0.25">
      <c r="A26" s="24" t="s">
        <v>100</v>
      </c>
      <c r="B26" s="21" t="s">
        <v>32</v>
      </c>
      <c r="C26" s="34" t="s">
        <v>134</v>
      </c>
      <c r="D26" s="32">
        <v>2</v>
      </c>
      <c r="E26" s="36" t="s">
        <v>56</v>
      </c>
      <c r="F26" s="36" t="s">
        <v>142</v>
      </c>
      <c r="G26" s="32">
        <v>1</v>
      </c>
      <c r="H26" s="36" t="s">
        <v>66</v>
      </c>
      <c r="I26" s="32">
        <v>0</v>
      </c>
    </row>
    <row r="27" spans="1:9" ht="33.75" x14ac:dyDescent="0.25">
      <c r="A27" s="24" t="s">
        <v>90</v>
      </c>
      <c r="B27" s="21" t="s">
        <v>33</v>
      </c>
      <c r="C27" s="34" t="s">
        <v>128</v>
      </c>
      <c r="D27" s="32">
        <v>2</v>
      </c>
      <c r="E27" s="36" t="s">
        <v>56</v>
      </c>
      <c r="F27" s="36" t="s">
        <v>147</v>
      </c>
      <c r="G27" s="32">
        <v>1</v>
      </c>
      <c r="H27" s="36" t="s">
        <v>66</v>
      </c>
      <c r="I27" s="32">
        <v>0</v>
      </c>
    </row>
    <row r="28" spans="1:9" ht="123.75" x14ac:dyDescent="0.25">
      <c r="A28" s="24" t="s">
        <v>101</v>
      </c>
      <c r="B28" s="21" t="s">
        <v>34</v>
      </c>
      <c r="C28" s="34" t="s">
        <v>171</v>
      </c>
      <c r="D28" s="32">
        <v>2</v>
      </c>
      <c r="E28" s="36" t="s">
        <v>56</v>
      </c>
      <c r="F28" s="36" t="s">
        <v>141</v>
      </c>
      <c r="G28" s="32">
        <v>1</v>
      </c>
      <c r="H28" s="36" t="s">
        <v>66</v>
      </c>
      <c r="I28" s="32">
        <v>0</v>
      </c>
    </row>
    <row r="29" spans="1:9" ht="101.25" x14ac:dyDescent="0.25">
      <c r="A29" s="24" t="s">
        <v>122</v>
      </c>
      <c r="B29" s="21" t="s">
        <v>91</v>
      </c>
      <c r="C29" s="34" t="s">
        <v>131</v>
      </c>
      <c r="D29" s="32">
        <v>2</v>
      </c>
      <c r="E29" s="36" t="s">
        <v>56</v>
      </c>
      <c r="F29" s="36" t="s">
        <v>57</v>
      </c>
      <c r="G29" s="32">
        <v>0</v>
      </c>
      <c r="H29" s="36" t="s">
        <v>66</v>
      </c>
      <c r="I29" s="32">
        <v>0</v>
      </c>
    </row>
    <row r="30" spans="1:9" ht="123.75" x14ac:dyDescent="0.25">
      <c r="A30" s="24" t="s">
        <v>102</v>
      </c>
      <c r="B30" s="21" t="s">
        <v>92</v>
      </c>
      <c r="C30" s="34" t="s">
        <v>139</v>
      </c>
      <c r="D30" s="32">
        <v>2</v>
      </c>
      <c r="E30" s="36" t="s">
        <v>56</v>
      </c>
      <c r="F30" s="34" t="s">
        <v>138</v>
      </c>
      <c r="G30" s="32">
        <v>1</v>
      </c>
      <c r="H30" s="33" t="s">
        <v>66</v>
      </c>
      <c r="I30" s="32">
        <v>0</v>
      </c>
    </row>
    <row r="31" spans="1:9" ht="225" x14ac:dyDescent="0.25">
      <c r="A31" s="24" t="s">
        <v>103</v>
      </c>
      <c r="B31" s="21" t="s">
        <v>93</v>
      </c>
      <c r="C31" s="34" t="s">
        <v>148</v>
      </c>
      <c r="D31" s="32">
        <v>2</v>
      </c>
      <c r="E31" s="36" t="s">
        <v>56</v>
      </c>
      <c r="F31" s="34" t="s">
        <v>145</v>
      </c>
      <c r="G31" s="32">
        <v>1</v>
      </c>
      <c r="H31" s="33" t="s">
        <v>66</v>
      </c>
      <c r="I31" s="32">
        <v>0</v>
      </c>
    </row>
    <row r="32" spans="1:9" ht="225" x14ac:dyDescent="0.25">
      <c r="A32" s="24" t="s">
        <v>104</v>
      </c>
      <c r="B32" s="21" t="s">
        <v>94</v>
      </c>
      <c r="C32" s="34" t="s">
        <v>152</v>
      </c>
      <c r="D32" s="32">
        <v>2</v>
      </c>
      <c r="E32" s="36" t="s">
        <v>56</v>
      </c>
      <c r="F32" s="34" t="s">
        <v>145</v>
      </c>
      <c r="G32" s="32">
        <v>1</v>
      </c>
      <c r="H32" s="36" t="s">
        <v>66</v>
      </c>
      <c r="I32" s="32">
        <v>0</v>
      </c>
    </row>
    <row r="33" spans="1:9" ht="225" x14ac:dyDescent="0.25">
      <c r="A33" s="24" t="s">
        <v>105</v>
      </c>
      <c r="B33" s="21" t="s">
        <v>35</v>
      </c>
      <c r="C33" s="34"/>
      <c r="D33" s="32">
        <v>0</v>
      </c>
      <c r="E33" s="36" t="s">
        <v>56</v>
      </c>
      <c r="F33" s="34" t="s">
        <v>145</v>
      </c>
      <c r="G33" s="32">
        <v>1</v>
      </c>
      <c r="H33" s="36" t="s">
        <v>66</v>
      </c>
      <c r="I33" s="32">
        <v>0</v>
      </c>
    </row>
    <row r="34" spans="1:9" ht="225" x14ac:dyDescent="0.25">
      <c r="A34" s="24" t="s">
        <v>123</v>
      </c>
      <c r="B34" s="21" t="s">
        <v>124</v>
      </c>
      <c r="C34" s="34"/>
      <c r="D34" s="32">
        <v>0</v>
      </c>
      <c r="E34" s="36" t="s">
        <v>56</v>
      </c>
      <c r="F34" s="34" t="s">
        <v>145</v>
      </c>
      <c r="G34" s="32">
        <v>1</v>
      </c>
      <c r="H34" s="36" t="s">
        <v>66</v>
      </c>
      <c r="I34" s="32">
        <v>0</v>
      </c>
    </row>
    <row r="35" spans="1:9" ht="90" x14ac:dyDescent="0.25">
      <c r="A35" s="24" t="s">
        <v>106</v>
      </c>
      <c r="B35" s="21" t="s">
        <v>37</v>
      </c>
      <c r="C35" s="34"/>
      <c r="D35" s="32">
        <v>0</v>
      </c>
      <c r="E35" s="36" t="s">
        <v>56</v>
      </c>
      <c r="F35" s="34" t="s">
        <v>140</v>
      </c>
      <c r="G35" s="32">
        <v>0</v>
      </c>
      <c r="H35" s="36" t="s">
        <v>66</v>
      </c>
      <c r="I35" s="32">
        <v>0</v>
      </c>
    </row>
    <row r="36" spans="1:9" ht="90" x14ac:dyDescent="0.25">
      <c r="A36" s="24" t="s">
        <v>108</v>
      </c>
      <c r="B36" s="21" t="s">
        <v>38</v>
      </c>
      <c r="C36" s="34"/>
      <c r="D36" s="32">
        <v>0</v>
      </c>
      <c r="E36" s="36" t="s">
        <v>56</v>
      </c>
      <c r="F36" s="34" t="s">
        <v>140</v>
      </c>
      <c r="G36" s="32">
        <v>0</v>
      </c>
      <c r="H36" s="36" t="s">
        <v>66</v>
      </c>
      <c r="I36" s="32">
        <v>0</v>
      </c>
    </row>
    <row r="37" spans="1:9" ht="67.5" x14ac:dyDescent="0.25">
      <c r="A37" s="24" t="s">
        <v>107</v>
      </c>
      <c r="B37" s="21" t="s">
        <v>39</v>
      </c>
      <c r="C37" s="35"/>
      <c r="D37" s="32">
        <v>0</v>
      </c>
      <c r="E37" s="36" t="s">
        <v>56</v>
      </c>
      <c r="F37" s="36" t="s">
        <v>57</v>
      </c>
      <c r="G37" s="32">
        <v>0</v>
      </c>
      <c r="H37" s="36" t="s">
        <v>66</v>
      </c>
      <c r="I37" s="32">
        <v>0</v>
      </c>
    </row>
    <row r="38" spans="1:9" ht="78.75" x14ac:dyDescent="0.25">
      <c r="A38" s="24" t="s">
        <v>109</v>
      </c>
      <c r="B38" s="21" t="s">
        <v>40</v>
      </c>
      <c r="C38" s="34"/>
      <c r="D38" s="32">
        <v>0</v>
      </c>
      <c r="E38" s="36" t="s">
        <v>56</v>
      </c>
      <c r="F38" s="36" t="s">
        <v>57</v>
      </c>
      <c r="G38" s="32">
        <v>0</v>
      </c>
      <c r="H38" s="36" t="s">
        <v>66</v>
      </c>
      <c r="I38" s="32">
        <v>0</v>
      </c>
    </row>
    <row r="39" spans="1:9" ht="67.5" x14ac:dyDescent="0.25">
      <c r="A39" s="24" t="s">
        <v>114</v>
      </c>
      <c r="B39" s="21" t="s">
        <v>113</v>
      </c>
      <c r="C39" s="34"/>
      <c r="D39" s="32">
        <v>0</v>
      </c>
      <c r="E39" s="36" t="s">
        <v>56</v>
      </c>
      <c r="F39" s="36" t="s">
        <v>57</v>
      </c>
      <c r="G39" s="32">
        <v>0</v>
      </c>
      <c r="H39" s="36" t="s">
        <v>66</v>
      </c>
      <c r="I39" s="32">
        <v>0</v>
      </c>
    </row>
    <row r="40" spans="1:9" ht="225" x14ac:dyDescent="0.25">
      <c r="A40" s="24" t="s">
        <v>116</v>
      </c>
      <c r="B40" s="21" t="s">
        <v>115</v>
      </c>
      <c r="C40" s="34"/>
      <c r="D40" s="32">
        <v>0</v>
      </c>
      <c r="E40" s="36" t="s">
        <v>56</v>
      </c>
      <c r="F40" s="34" t="s">
        <v>145</v>
      </c>
      <c r="G40" s="32">
        <v>1</v>
      </c>
      <c r="H40" s="33" t="s">
        <v>66</v>
      </c>
      <c r="I40" s="32">
        <v>0</v>
      </c>
    </row>
    <row r="41" spans="1:9" ht="90.75" customHeight="1" x14ac:dyDescent="0.25">
      <c r="A41" s="24" t="s">
        <v>69</v>
      </c>
      <c r="B41" s="21" t="s">
        <v>41</v>
      </c>
      <c r="C41" s="34" t="s">
        <v>134</v>
      </c>
      <c r="D41" s="32">
        <v>2</v>
      </c>
      <c r="E41" s="34" t="s">
        <v>135</v>
      </c>
      <c r="F41" s="36" t="s">
        <v>57</v>
      </c>
      <c r="G41" s="32">
        <v>2</v>
      </c>
      <c r="H41" s="36" t="s">
        <v>175</v>
      </c>
      <c r="I41" s="32">
        <v>0</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33 D35 D37:D39 D41">
    <cfRule type="cellIs" dxfId="41" priority="43" operator="equal">
      <formula>0</formula>
    </cfRule>
    <cfRule type="cellIs" dxfId="40" priority="44" operator="equal">
      <formula>2</formula>
    </cfRule>
    <cfRule type="cellIs" dxfId="39" priority="45" operator="equal">
      <formula>1</formula>
    </cfRule>
    <cfRule type="cellIs" dxfId="38" priority="46" operator="equal">
      <formula>0</formula>
    </cfRule>
    <cfRule type="cellIs" dxfId="37" priority="47" operator="equal">
      <formula>1</formula>
    </cfRule>
    <cfRule type="cellIs" dxfId="36" priority="48" operator="equal">
      <formula>2</formula>
    </cfRule>
  </conditionalFormatting>
  <conditionalFormatting sqref="G8:G39 G41">
    <cfRule type="cellIs" dxfId="35" priority="37" operator="equal">
      <formula>0</formula>
    </cfRule>
    <cfRule type="cellIs" dxfId="34" priority="38" operator="equal">
      <formula>2</formula>
    </cfRule>
    <cfRule type="cellIs" dxfId="33" priority="39" operator="equal">
      <formula>1</formula>
    </cfRule>
    <cfRule type="cellIs" dxfId="32" priority="40" operator="equal">
      <formula>0</formula>
    </cfRule>
    <cfRule type="cellIs" dxfId="31" priority="41" operator="equal">
      <formula>1</formula>
    </cfRule>
    <cfRule type="cellIs" dxfId="30" priority="42" operator="equal">
      <formula>2</formula>
    </cfRule>
  </conditionalFormatting>
  <conditionalFormatting sqref="I8:I41">
    <cfRule type="cellIs" dxfId="29" priority="25" operator="equal">
      <formula>0</formula>
    </cfRule>
    <cfRule type="cellIs" dxfId="28" priority="26" operator="equal">
      <formula>2</formula>
    </cfRule>
    <cfRule type="cellIs" dxfId="27" priority="27" operator="equal">
      <formula>1</formula>
    </cfRule>
    <cfRule type="cellIs" dxfId="26" priority="28" operator="equal">
      <formula>0</formula>
    </cfRule>
    <cfRule type="cellIs" dxfId="25" priority="29" operator="equal">
      <formula>1</formula>
    </cfRule>
    <cfRule type="cellIs" dxfId="24" priority="30" operator="equal">
      <formula>2</formula>
    </cfRule>
  </conditionalFormatting>
  <conditionalFormatting sqref="D34">
    <cfRule type="cellIs" dxfId="23" priority="19" operator="equal">
      <formula>0</formula>
    </cfRule>
    <cfRule type="cellIs" dxfId="22" priority="20" operator="equal">
      <formula>2</formula>
    </cfRule>
    <cfRule type="cellIs" dxfId="21" priority="21" operator="equal">
      <formula>1</formula>
    </cfRule>
    <cfRule type="cellIs" dxfId="20" priority="22" operator="equal">
      <formula>0</formula>
    </cfRule>
    <cfRule type="cellIs" dxfId="19" priority="23" operator="equal">
      <formula>1</formula>
    </cfRule>
    <cfRule type="cellIs" dxfId="18" priority="24" operator="equal">
      <formula>2</formula>
    </cfRule>
  </conditionalFormatting>
  <conditionalFormatting sqref="D36">
    <cfRule type="cellIs" dxfId="17" priority="13" operator="equal">
      <formula>0</formula>
    </cfRule>
    <cfRule type="cellIs" dxfId="16" priority="14" operator="equal">
      <formula>2</formula>
    </cfRule>
    <cfRule type="cellIs" dxfId="15" priority="15" operator="equal">
      <formula>1</formula>
    </cfRule>
    <cfRule type="cellIs" dxfId="14" priority="16" operator="equal">
      <formula>0</formula>
    </cfRule>
    <cfRule type="cellIs" dxfId="13" priority="17" operator="equal">
      <formula>1</formula>
    </cfRule>
    <cfRule type="cellIs" dxfId="12" priority="18" operator="equal">
      <formula>2</formula>
    </cfRule>
  </conditionalFormatting>
  <conditionalFormatting sqref="D40">
    <cfRule type="cellIs" dxfId="11" priority="7" operator="equal">
      <formula>0</formula>
    </cfRule>
    <cfRule type="cellIs" dxfId="10" priority="8" operator="equal">
      <formula>2</formula>
    </cfRule>
    <cfRule type="cellIs" dxfId="9" priority="9" operator="equal">
      <formula>1</formula>
    </cfRule>
    <cfRule type="cellIs" dxfId="8" priority="10" operator="equal">
      <formula>0</formula>
    </cfRule>
    <cfRule type="cellIs" dxfId="7" priority="11" operator="equal">
      <formula>1</formula>
    </cfRule>
    <cfRule type="cellIs" dxfId="6" priority="12" operator="equal">
      <formula>2</formula>
    </cfRule>
  </conditionalFormatting>
  <conditionalFormatting sqref="G40">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3"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0.875</v>
      </c>
    </row>
    <row r="7" spans="2:13" x14ac:dyDescent="0.25">
      <c r="C7" s="6" t="s">
        <v>10</v>
      </c>
      <c r="D7" s="7">
        <v>1</v>
      </c>
      <c r="E7" s="8">
        <f>E35/D35</f>
        <v>1</v>
      </c>
    </row>
    <row r="8" spans="2:13" x14ac:dyDescent="0.25">
      <c r="C8" s="6" t="s">
        <v>0</v>
      </c>
      <c r="D8" s="7">
        <v>1</v>
      </c>
      <c r="E8" s="8">
        <f>E45/D45</f>
        <v>0.66666666666666663</v>
      </c>
    </row>
    <row r="9" spans="2:13" x14ac:dyDescent="0.25">
      <c r="C9" s="6" t="s">
        <v>12</v>
      </c>
      <c r="D9" s="7">
        <v>1</v>
      </c>
      <c r="E9" s="8">
        <f>E51/D51</f>
        <v>0</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1</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0</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2</v>
      </c>
    </row>
    <row r="26" spans="2:5" x14ac:dyDescent="0.25">
      <c r="B26" s="10"/>
      <c r="C26" s="13" t="s">
        <v>28</v>
      </c>
      <c r="D26" s="14">
        <v>2</v>
      </c>
      <c r="E26" s="14">
        <f>'Analysis MS'!D19</f>
        <v>2</v>
      </c>
    </row>
    <row r="27" spans="2:5" x14ac:dyDescent="0.25">
      <c r="B27" s="10"/>
      <c r="C27" s="16" t="s">
        <v>47</v>
      </c>
      <c r="D27" s="17">
        <f>SUM(D15:D26)</f>
        <v>24</v>
      </c>
      <c r="E27" s="17">
        <f>SUM(E15:E26)</f>
        <v>21</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2</v>
      </c>
    </row>
    <row r="31" spans="2:5" ht="33.75" x14ac:dyDescent="0.25">
      <c r="B31" s="12"/>
      <c r="C31" s="13" t="s">
        <v>15</v>
      </c>
      <c r="D31" s="14">
        <v>2</v>
      </c>
      <c r="E31" s="14">
        <f>'Analysis MS'!D23</f>
        <v>2</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2</v>
      </c>
    </row>
    <row r="35" spans="2:5" x14ac:dyDescent="0.25">
      <c r="B35" s="12"/>
      <c r="C35" s="16" t="s">
        <v>47</v>
      </c>
      <c r="D35" s="17">
        <f>SUM(D28:D34)</f>
        <v>14</v>
      </c>
      <c r="E35" s="17">
        <f>SUM(E28:E34)</f>
        <v>14</v>
      </c>
    </row>
    <row r="36" spans="2:5" ht="22.5" x14ac:dyDescent="0.25">
      <c r="B36" s="85" t="s">
        <v>0</v>
      </c>
      <c r="C36" s="13" t="s">
        <v>33</v>
      </c>
      <c r="D36" s="14">
        <v>2</v>
      </c>
      <c r="E36" s="14">
        <f>'Analysis MS'!D27</f>
        <v>2</v>
      </c>
    </row>
    <row r="37" spans="2:5" ht="22.5" x14ac:dyDescent="0.25">
      <c r="B37" s="12"/>
      <c r="C37" s="13" t="s">
        <v>34</v>
      </c>
      <c r="D37" s="14">
        <v>2</v>
      </c>
      <c r="E37" s="14">
        <f>'Analysis MS'!D28</f>
        <v>2</v>
      </c>
    </row>
    <row r="38" spans="2:5" ht="47.25" customHeight="1" x14ac:dyDescent="0.25">
      <c r="B38" s="12"/>
      <c r="C38" s="13" t="s">
        <v>48</v>
      </c>
      <c r="D38" s="14">
        <v>2</v>
      </c>
      <c r="E38" s="14">
        <f>'Analysis MS'!D29</f>
        <v>2</v>
      </c>
    </row>
    <row r="39" spans="2:5" ht="33.75" x14ac:dyDescent="0.25">
      <c r="B39" s="12"/>
      <c r="C39" s="13" t="s">
        <v>49</v>
      </c>
      <c r="D39" s="14">
        <v>2</v>
      </c>
      <c r="E39" s="14">
        <f>'Analysis MS'!D30</f>
        <v>2</v>
      </c>
    </row>
    <row r="40" spans="2:5" ht="33.75" x14ac:dyDescent="0.25">
      <c r="B40" s="12"/>
      <c r="C40" s="13" t="s">
        <v>50</v>
      </c>
      <c r="D40" s="14">
        <v>2</v>
      </c>
      <c r="E40" s="14">
        <f>'Analysis MS'!D31</f>
        <v>2</v>
      </c>
    </row>
    <row r="41" spans="2:5" ht="33.75" x14ac:dyDescent="0.25">
      <c r="B41" s="12"/>
      <c r="C41" s="13" t="s">
        <v>51</v>
      </c>
      <c r="D41" s="14">
        <v>2</v>
      </c>
      <c r="E41" s="14">
        <f>'Analysis MS'!D32</f>
        <v>2</v>
      </c>
    </row>
    <row r="42" spans="2:5" ht="22.5" x14ac:dyDescent="0.25">
      <c r="B42" s="12"/>
      <c r="C42" s="13" t="s">
        <v>35</v>
      </c>
      <c r="D42" s="14">
        <v>2</v>
      </c>
      <c r="E42" s="14">
        <f>'Analysis MS'!D33</f>
        <v>0</v>
      </c>
    </row>
    <row r="43" spans="2:5" ht="56.25" x14ac:dyDescent="0.25">
      <c r="B43" s="12"/>
      <c r="C43" s="13" t="s">
        <v>36</v>
      </c>
      <c r="D43" s="14">
        <v>2</v>
      </c>
      <c r="E43" s="14">
        <f>'Analysis MS'!D34</f>
        <v>0</v>
      </c>
    </row>
    <row r="44" spans="2:5" ht="45" x14ac:dyDescent="0.25">
      <c r="B44" s="12"/>
      <c r="C44" s="13" t="s">
        <v>37</v>
      </c>
      <c r="D44" s="14">
        <v>2</v>
      </c>
      <c r="E44" s="14">
        <f>'Analysis MS'!D35</f>
        <v>0</v>
      </c>
    </row>
    <row r="45" spans="2:5" x14ac:dyDescent="0.25">
      <c r="B45" s="12"/>
      <c r="C45" s="16" t="s">
        <v>47</v>
      </c>
      <c r="D45" s="17">
        <f>SUM(D36:D44)</f>
        <v>18</v>
      </c>
      <c r="E45" s="17">
        <f>SUM(E36:E44)</f>
        <v>12</v>
      </c>
    </row>
    <row r="46" spans="2:5" ht="67.5" x14ac:dyDescent="0.25">
      <c r="B46" s="85" t="s">
        <v>12</v>
      </c>
      <c r="C46" s="13" t="s">
        <v>38</v>
      </c>
      <c r="D46" s="14">
        <v>2</v>
      </c>
      <c r="E46" s="14">
        <f>'Analysis MS'!D36</f>
        <v>0</v>
      </c>
    </row>
    <row r="47" spans="2:5" ht="45" x14ac:dyDescent="0.25">
      <c r="B47" s="12"/>
      <c r="C47" s="13" t="s">
        <v>39</v>
      </c>
      <c r="D47" s="14">
        <v>2</v>
      </c>
      <c r="E47" s="14">
        <f>'Analysis MS'!D37</f>
        <v>0</v>
      </c>
    </row>
    <row r="48" spans="2:5" ht="45" x14ac:dyDescent="0.25">
      <c r="B48" s="12"/>
      <c r="C48" s="13" t="s">
        <v>40</v>
      </c>
      <c r="D48" s="14">
        <v>2</v>
      </c>
      <c r="E48" s="14">
        <f>'Analysis MS'!D38</f>
        <v>0</v>
      </c>
    </row>
    <row r="49" spans="2:5" ht="33.75" x14ac:dyDescent="0.25">
      <c r="B49" s="12"/>
      <c r="C49" s="13" t="s">
        <v>54</v>
      </c>
      <c r="D49" s="14">
        <v>2</v>
      </c>
      <c r="E49" s="14">
        <f>'Analysis MS'!D39</f>
        <v>0</v>
      </c>
    </row>
    <row r="50" spans="2:5" ht="33.75" x14ac:dyDescent="0.25">
      <c r="B50" s="12"/>
      <c r="C50" s="13" t="s">
        <v>52</v>
      </c>
      <c r="D50" s="14">
        <v>2</v>
      </c>
      <c r="E50" s="14">
        <f>'Analysis MS'!D40</f>
        <v>0</v>
      </c>
    </row>
    <row r="51" spans="2:5" x14ac:dyDescent="0.25">
      <c r="B51" s="12"/>
      <c r="C51" s="16" t="s">
        <v>47</v>
      </c>
      <c r="D51" s="17">
        <f>SUM(D46:D50)</f>
        <v>10</v>
      </c>
      <c r="E51" s="17">
        <f>SUM(E46:E50)</f>
        <v>0</v>
      </c>
    </row>
    <row r="52" spans="2:5" ht="33.75" x14ac:dyDescent="0.25">
      <c r="B52" s="85" t="s">
        <v>13</v>
      </c>
      <c r="C52" s="13" t="s">
        <v>41</v>
      </c>
      <c r="D52" s="14">
        <v>2</v>
      </c>
      <c r="E52" s="14">
        <f>'Analysis MS'!D41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0.16666666666666666</v>
      </c>
    </row>
    <row r="7" spans="2:13" x14ac:dyDescent="0.25">
      <c r="C7" s="6" t="s">
        <v>10</v>
      </c>
      <c r="D7" s="7">
        <v>1</v>
      </c>
      <c r="E7" s="8">
        <f>E35/D35</f>
        <v>0.42857142857142855</v>
      </c>
    </row>
    <row r="8" spans="2:13" x14ac:dyDescent="0.25">
      <c r="C8" s="6" t="s">
        <v>0</v>
      </c>
      <c r="D8" s="7">
        <v>1</v>
      </c>
      <c r="E8" s="8">
        <f>E45/D45</f>
        <v>0.3888888888888889</v>
      </c>
    </row>
    <row r="9" spans="2:13" x14ac:dyDescent="0.25">
      <c r="C9" s="6" t="s">
        <v>12</v>
      </c>
      <c r="D9" s="7">
        <v>1</v>
      </c>
      <c r="E9" s="8">
        <f>E51/D51</f>
        <v>0.1</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0</v>
      </c>
    </row>
    <row r="16" spans="2:13" x14ac:dyDescent="0.25">
      <c r="B16" s="15"/>
      <c r="C16" s="13" t="s">
        <v>3</v>
      </c>
      <c r="D16" s="14">
        <v>2</v>
      </c>
      <c r="E16" s="14">
        <f>'Analysis MS'!G9</f>
        <v>1</v>
      </c>
    </row>
    <row r="17" spans="2:5" x14ac:dyDescent="0.25">
      <c r="B17" s="10"/>
      <c r="C17" s="13" t="s">
        <v>1</v>
      </c>
      <c r="D17" s="14">
        <v>2</v>
      </c>
      <c r="E17" s="14">
        <f>'Analysis MS'!G10</f>
        <v>1</v>
      </c>
    </row>
    <row r="18" spans="2:5" x14ac:dyDescent="0.25">
      <c r="B18" s="10"/>
      <c r="C18" s="13" t="s">
        <v>20</v>
      </c>
      <c r="D18" s="14">
        <v>2</v>
      </c>
      <c r="E18" s="14">
        <f>'Analysis MS'!G11</f>
        <v>2</v>
      </c>
    </row>
    <row r="19" spans="2:5" x14ac:dyDescent="0.25">
      <c r="B19" s="10"/>
      <c r="C19" s="13" t="s">
        <v>21</v>
      </c>
      <c r="D19" s="14">
        <v>2</v>
      </c>
      <c r="E19" s="14">
        <f>'Analysis MS'!G12</f>
        <v>0</v>
      </c>
    </row>
    <row r="20" spans="2:5" x14ac:dyDescent="0.25">
      <c r="B20" s="10"/>
      <c r="C20" s="13" t="s">
        <v>22</v>
      </c>
      <c r="D20" s="14">
        <v>2</v>
      </c>
      <c r="E20" s="14">
        <f>'Analysis MS'!G13</f>
        <v>0</v>
      </c>
    </row>
    <row r="21" spans="2:5" x14ac:dyDescent="0.25">
      <c r="B21" s="10"/>
      <c r="C21" s="13" t="s">
        <v>23</v>
      </c>
      <c r="D21" s="14">
        <v>2</v>
      </c>
      <c r="E21" s="14">
        <f>'Analysis MS'!G14</f>
        <v>0</v>
      </c>
    </row>
    <row r="22" spans="2:5" x14ac:dyDescent="0.25">
      <c r="B22" s="10"/>
      <c r="C22" s="13" t="s">
        <v>24</v>
      </c>
      <c r="D22" s="14">
        <v>2</v>
      </c>
      <c r="E22" s="14">
        <f>'Analysis MS'!G15</f>
        <v>0</v>
      </c>
    </row>
    <row r="23" spans="2:5" x14ac:dyDescent="0.25">
      <c r="B23" s="10"/>
      <c r="C23" s="13" t="s">
        <v>25</v>
      </c>
      <c r="D23" s="14">
        <v>2</v>
      </c>
      <c r="E23" s="14">
        <f>'Analysis MS'!G16</f>
        <v>0</v>
      </c>
    </row>
    <row r="24" spans="2:5" x14ac:dyDescent="0.25">
      <c r="B24" s="10"/>
      <c r="C24" s="13" t="s">
        <v>26</v>
      </c>
      <c r="D24" s="14">
        <v>2</v>
      </c>
      <c r="E24" s="14">
        <f>'Analysis MS'!G17</f>
        <v>0</v>
      </c>
    </row>
    <row r="25" spans="2:5" x14ac:dyDescent="0.25">
      <c r="B25" s="10"/>
      <c r="C25" s="13" t="s">
        <v>27</v>
      </c>
      <c r="D25" s="14">
        <v>2</v>
      </c>
      <c r="E25" s="14">
        <f>'Analysis MS'!G18</f>
        <v>0</v>
      </c>
    </row>
    <row r="26" spans="2:5" x14ac:dyDescent="0.25">
      <c r="B26" s="10"/>
      <c r="C26" s="13" t="s">
        <v>28</v>
      </c>
      <c r="D26" s="14">
        <v>2</v>
      </c>
      <c r="E26" s="14">
        <f>'Analysis MS'!G19</f>
        <v>0</v>
      </c>
    </row>
    <row r="27" spans="2:5" x14ac:dyDescent="0.25">
      <c r="B27" s="10"/>
      <c r="C27" s="16" t="s">
        <v>47</v>
      </c>
      <c r="D27" s="17">
        <f>SUM(D15:D26)</f>
        <v>24</v>
      </c>
      <c r="E27" s="17">
        <f>SUM(E15:E26)</f>
        <v>4</v>
      </c>
    </row>
    <row r="28" spans="2:5" x14ac:dyDescent="0.25">
      <c r="B28" s="12" t="s">
        <v>10</v>
      </c>
      <c r="C28" s="13" t="s">
        <v>29</v>
      </c>
      <c r="D28" s="14">
        <v>2</v>
      </c>
      <c r="E28" s="14">
        <f>'Analysis MS'!G20</f>
        <v>1</v>
      </c>
    </row>
    <row r="29" spans="2:5" ht="22.5" x14ac:dyDescent="0.25">
      <c r="B29" s="12"/>
      <c r="C29" s="13" t="s">
        <v>14</v>
      </c>
      <c r="D29" s="14">
        <v>2</v>
      </c>
      <c r="E29" s="14">
        <f>'Analysis MS'!G21</f>
        <v>1</v>
      </c>
    </row>
    <row r="30" spans="2:5" ht="23.25" customHeight="1" x14ac:dyDescent="0.25">
      <c r="B30" s="12"/>
      <c r="C30" s="13" t="s">
        <v>30</v>
      </c>
      <c r="D30" s="14">
        <v>2</v>
      </c>
      <c r="E30" s="14">
        <f>'Analysis MS'!G22</f>
        <v>0</v>
      </c>
    </row>
    <row r="31" spans="2:5" ht="33.75" x14ac:dyDescent="0.25">
      <c r="B31" s="12"/>
      <c r="C31" s="13" t="s">
        <v>15</v>
      </c>
      <c r="D31" s="14">
        <v>2</v>
      </c>
      <c r="E31" s="14">
        <f>'Analysis MS'!G23</f>
        <v>1</v>
      </c>
    </row>
    <row r="32" spans="2:5" ht="22.5" x14ac:dyDescent="0.25">
      <c r="B32" s="12"/>
      <c r="C32" s="13" t="s">
        <v>16</v>
      </c>
      <c r="D32" s="14">
        <v>2</v>
      </c>
      <c r="E32" s="14">
        <f>'Analysis MS'!G24</f>
        <v>1</v>
      </c>
    </row>
    <row r="33" spans="2:5" ht="33.75" x14ac:dyDescent="0.25">
      <c r="B33" s="12"/>
      <c r="C33" s="13" t="s">
        <v>31</v>
      </c>
      <c r="D33" s="14">
        <v>2</v>
      </c>
      <c r="E33" s="14">
        <f>'Analysis MS'!G25</f>
        <v>1</v>
      </c>
    </row>
    <row r="34" spans="2:5" ht="33.75" x14ac:dyDescent="0.25">
      <c r="B34" s="12"/>
      <c r="C34" s="13" t="s">
        <v>32</v>
      </c>
      <c r="D34" s="14">
        <v>2</v>
      </c>
      <c r="E34" s="14">
        <f>'Analysis MS'!G26</f>
        <v>1</v>
      </c>
    </row>
    <row r="35" spans="2:5" x14ac:dyDescent="0.25">
      <c r="B35" s="12"/>
      <c r="C35" s="16" t="s">
        <v>47</v>
      </c>
      <c r="D35" s="17">
        <f>SUM(D28:D34)</f>
        <v>14</v>
      </c>
      <c r="E35" s="17">
        <f>SUM(E28:E34)</f>
        <v>6</v>
      </c>
    </row>
    <row r="36" spans="2:5" ht="22.5" x14ac:dyDescent="0.25">
      <c r="B36" s="85" t="s">
        <v>0</v>
      </c>
      <c r="C36" s="13" t="s">
        <v>33</v>
      </c>
      <c r="D36" s="14">
        <v>2</v>
      </c>
      <c r="E36" s="14">
        <f>'Analysis MS'!G27</f>
        <v>1</v>
      </c>
    </row>
    <row r="37" spans="2:5" ht="22.5" x14ac:dyDescent="0.25">
      <c r="B37" s="12"/>
      <c r="C37" s="13" t="s">
        <v>34</v>
      </c>
      <c r="D37" s="14">
        <v>2</v>
      </c>
      <c r="E37" s="14">
        <f>'Analysis MS'!G28</f>
        <v>1</v>
      </c>
    </row>
    <row r="38" spans="2:5" ht="47.25" customHeight="1" x14ac:dyDescent="0.25">
      <c r="B38" s="12"/>
      <c r="C38" s="13" t="s">
        <v>48</v>
      </c>
      <c r="D38" s="14">
        <v>2</v>
      </c>
      <c r="E38" s="14">
        <f>'Analysis MS'!G29</f>
        <v>0</v>
      </c>
    </row>
    <row r="39" spans="2:5" ht="33.75" x14ac:dyDescent="0.25">
      <c r="B39" s="12"/>
      <c r="C39" s="13" t="s">
        <v>49</v>
      </c>
      <c r="D39" s="14">
        <v>2</v>
      </c>
      <c r="E39" s="14">
        <f>'Analysis MS'!G30</f>
        <v>1</v>
      </c>
    </row>
    <row r="40" spans="2:5" ht="33.75" x14ac:dyDescent="0.25">
      <c r="B40" s="12"/>
      <c r="C40" s="13" t="s">
        <v>50</v>
      </c>
      <c r="D40" s="14">
        <v>2</v>
      </c>
      <c r="E40" s="14">
        <f>'Analysis MS'!G31</f>
        <v>1</v>
      </c>
    </row>
    <row r="41" spans="2:5" ht="33.75" x14ac:dyDescent="0.25">
      <c r="B41" s="12"/>
      <c r="C41" s="13" t="s">
        <v>51</v>
      </c>
      <c r="D41" s="14">
        <v>2</v>
      </c>
      <c r="E41" s="14">
        <f>'Analysis MS'!G32</f>
        <v>1</v>
      </c>
    </row>
    <row r="42" spans="2:5" ht="22.5" x14ac:dyDescent="0.25">
      <c r="B42" s="12"/>
      <c r="C42" s="13" t="s">
        <v>35</v>
      </c>
      <c r="D42" s="14">
        <v>2</v>
      </c>
      <c r="E42" s="14">
        <f>'Analysis MS'!G33</f>
        <v>1</v>
      </c>
    </row>
    <row r="43" spans="2:5" ht="56.25" x14ac:dyDescent="0.25">
      <c r="B43" s="12"/>
      <c r="C43" s="13" t="s">
        <v>36</v>
      </c>
      <c r="D43" s="14">
        <v>2</v>
      </c>
      <c r="E43" s="14">
        <f>'Analysis MS'!G34</f>
        <v>1</v>
      </c>
    </row>
    <row r="44" spans="2:5" ht="45" x14ac:dyDescent="0.25">
      <c r="B44" s="12"/>
      <c r="C44" s="13" t="s">
        <v>37</v>
      </c>
      <c r="D44" s="14">
        <v>2</v>
      </c>
      <c r="E44" s="14">
        <f>'Analysis MS'!G35</f>
        <v>0</v>
      </c>
    </row>
    <row r="45" spans="2:5" x14ac:dyDescent="0.25">
      <c r="B45" s="12"/>
      <c r="C45" s="16" t="s">
        <v>47</v>
      </c>
      <c r="D45" s="17">
        <f>SUM(D36:D44)</f>
        <v>18</v>
      </c>
      <c r="E45" s="17">
        <f>SUM(E36:E44)</f>
        <v>7</v>
      </c>
    </row>
    <row r="46" spans="2:5" ht="67.5" x14ac:dyDescent="0.25">
      <c r="B46" s="85" t="s">
        <v>12</v>
      </c>
      <c r="C46" s="13" t="s">
        <v>38</v>
      </c>
      <c r="D46" s="14">
        <v>2</v>
      </c>
      <c r="E46" s="14">
        <f>'Analysis MS'!G36</f>
        <v>0</v>
      </c>
    </row>
    <row r="47" spans="2:5" ht="45" x14ac:dyDescent="0.25">
      <c r="B47" s="12"/>
      <c r="C47" s="13" t="s">
        <v>39</v>
      </c>
      <c r="D47" s="14">
        <v>2</v>
      </c>
      <c r="E47" s="14">
        <f>'Analysis MS'!G37</f>
        <v>0</v>
      </c>
    </row>
    <row r="48" spans="2:5" ht="45" x14ac:dyDescent="0.25">
      <c r="B48" s="12"/>
      <c r="C48" s="13" t="s">
        <v>40</v>
      </c>
      <c r="D48" s="14">
        <v>2</v>
      </c>
      <c r="E48" s="14">
        <f>'Analysis MS'!G38</f>
        <v>0</v>
      </c>
    </row>
    <row r="49" spans="2:5" ht="33.75" x14ac:dyDescent="0.25">
      <c r="B49" s="12"/>
      <c r="C49" s="13" t="s">
        <v>54</v>
      </c>
      <c r="D49" s="14">
        <v>2</v>
      </c>
      <c r="E49" s="14">
        <f>'Analysis MS'!G39</f>
        <v>0</v>
      </c>
    </row>
    <row r="50" spans="2:5" ht="33.75" x14ac:dyDescent="0.25">
      <c r="B50" s="12"/>
      <c r="C50" s="13" t="s">
        <v>52</v>
      </c>
      <c r="D50" s="14">
        <v>2</v>
      </c>
      <c r="E50" s="14">
        <f>'Analysis MS'!G40</f>
        <v>1</v>
      </c>
    </row>
    <row r="51" spans="2:5" x14ac:dyDescent="0.25">
      <c r="B51" s="12"/>
      <c r="C51" s="16" t="s">
        <v>47</v>
      </c>
      <c r="D51" s="17">
        <f>SUM(D46:D50)</f>
        <v>10</v>
      </c>
      <c r="E51" s="17">
        <f>SUM(E46:E50)</f>
        <v>1</v>
      </c>
    </row>
    <row r="52" spans="2:5" ht="33.75" x14ac:dyDescent="0.25">
      <c r="B52" s="85" t="s">
        <v>13</v>
      </c>
      <c r="C52" s="13" t="s">
        <v>41</v>
      </c>
      <c r="D52" s="14">
        <v>2</v>
      </c>
      <c r="E52" s="14">
        <f>'Analysis MS'!G41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v>
      </c>
    </row>
    <row r="7" spans="2:13" x14ac:dyDescent="0.25">
      <c r="C7" s="6" t="s">
        <v>10</v>
      </c>
      <c r="D7" s="7">
        <v>1</v>
      </c>
      <c r="E7" s="8">
        <f>E35/D35</f>
        <v>0</v>
      </c>
    </row>
    <row r="8" spans="2:13" x14ac:dyDescent="0.25">
      <c r="C8" s="6" t="s">
        <v>0</v>
      </c>
      <c r="D8" s="7">
        <v>1</v>
      </c>
      <c r="E8" s="8">
        <f>E45/D45</f>
        <v>0</v>
      </c>
    </row>
    <row r="9" spans="2:13" x14ac:dyDescent="0.25">
      <c r="C9" s="6" t="s">
        <v>12</v>
      </c>
      <c r="D9" s="7">
        <v>1</v>
      </c>
      <c r="E9" s="8">
        <f>E51/D51</f>
        <v>0</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0</v>
      </c>
    </row>
    <row r="16" spans="2:13" x14ac:dyDescent="0.25">
      <c r="B16" s="15"/>
      <c r="C16" s="13" t="s">
        <v>3</v>
      </c>
      <c r="D16" s="14">
        <v>2</v>
      </c>
      <c r="E16" s="14">
        <f>'Analysis MS'!I9</f>
        <v>0</v>
      </c>
    </row>
    <row r="17" spans="2:5" x14ac:dyDescent="0.25">
      <c r="B17" s="10"/>
      <c r="C17" s="13" t="s">
        <v>1</v>
      </c>
      <c r="D17" s="14">
        <v>2</v>
      </c>
      <c r="E17" s="14">
        <f>'Analysis MS'!I10</f>
        <v>0</v>
      </c>
    </row>
    <row r="18" spans="2:5" x14ac:dyDescent="0.25">
      <c r="B18" s="10"/>
      <c r="C18" s="13" t="s">
        <v>20</v>
      </c>
      <c r="D18" s="14">
        <v>2</v>
      </c>
      <c r="E18" s="14">
        <f>'Analysis MS'!I11</f>
        <v>0</v>
      </c>
    </row>
    <row r="19" spans="2:5" x14ac:dyDescent="0.25">
      <c r="B19" s="10"/>
      <c r="C19" s="13" t="s">
        <v>21</v>
      </c>
      <c r="D19" s="14">
        <v>2</v>
      </c>
      <c r="E19" s="14">
        <f>'Analysis MS'!I12</f>
        <v>0</v>
      </c>
    </row>
    <row r="20" spans="2:5" x14ac:dyDescent="0.25">
      <c r="B20" s="10"/>
      <c r="C20" s="13" t="s">
        <v>22</v>
      </c>
      <c r="D20" s="14">
        <v>2</v>
      </c>
      <c r="E20" s="14">
        <f>'Analysis MS'!I13</f>
        <v>0</v>
      </c>
    </row>
    <row r="21" spans="2:5" x14ac:dyDescent="0.25">
      <c r="B21" s="10"/>
      <c r="C21" s="13" t="s">
        <v>23</v>
      </c>
      <c r="D21" s="14">
        <v>2</v>
      </c>
      <c r="E21" s="14">
        <f>'Analysis MS'!I14</f>
        <v>0</v>
      </c>
    </row>
    <row r="22" spans="2:5" x14ac:dyDescent="0.25">
      <c r="B22" s="10"/>
      <c r="C22" s="13" t="s">
        <v>24</v>
      </c>
      <c r="D22" s="14">
        <v>2</v>
      </c>
      <c r="E22" s="14">
        <f>'Analysis MS'!I15</f>
        <v>0</v>
      </c>
    </row>
    <row r="23" spans="2:5" x14ac:dyDescent="0.25">
      <c r="B23" s="10"/>
      <c r="C23" s="13" t="s">
        <v>25</v>
      </c>
      <c r="D23" s="14">
        <v>2</v>
      </c>
      <c r="E23" s="14">
        <f>'Analysis MS'!I16</f>
        <v>0</v>
      </c>
    </row>
    <row r="24" spans="2:5" x14ac:dyDescent="0.25">
      <c r="B24" s="10"/>
      <c r="C24" s="13" t="s">
        <v>26</v>
      </c>
      <c r="D24" s="14">
        <v>2</v>
      </c>
      <c r="E24" s="14">
        <f>'Analysis MS'!I17</f>
        <v>0</v>
      </c>
    </row>
    <row r="25" spans="2:5" x14ac:dyDescent="0.25">
      <c r="B25" s="10"/>
      <c r="C25" s="13" t="s">
        <v>27</v>
      </c>
      <c r="D25" s="14">
        <v>2</v>
      </c>
      <c r="E25" s="14">
        <f>'Analysis MS'!I18</f>
        <v>0</v>
      </c>
    </row>
    <row r="26" spans="2:5" x14ac:dyDescent="0.25">
      <c r="B26" s="10"/>
      <c r="C26" s="13" t="s">
        <v>28</v>
      </c>
      <c r="D26" s="14">
        <v>2</v>
      </c>
      <c r="E26" s="14">
        <f>'Analysis MS'!I19</f>
        <v>0</v>
      </c>
    </row>
    <row r="27" spans="2:5" x14ac:dyDescent="0.25">
      <c r="B27" s="10"/>
      <c r="C27" s="16" t="s">
        <v>47</v>
      </c>
      <c r="D27" s="17">
        <f>SUM(D15:D26)</f>
        <v>24</v>
      </c>
      <c r="E27" s="17">
        <f>SUM(E15:E26)</f>
        <v>0</v>
      </c>
    </row>
    <row r="28" spans="2:5" x14ac:dyDescent="0.25">
      <c r="B28" s="12" t="s">
        <v>10</v>
      </c>
      <c r="C28" s="13" t="s">
        <v>29</v>
      </c>
      <c r="D28" s="14">
        <v>2</v>
      </c>
      <c r="E28" s="14">
        <f>'Analysis MS'!I20</f>
        <v>0</v>
      </c>
    </row>
    <row r="29" spans="2:5" ht="22.5" x14ac:dyDescent="0.25">
      <c r="B29" s="12"/>
      <c r="C29" s="13" t="s">
        <v>14</v>
      </c>
      <c r="D29" s="14">
        <v>2</v>
      </c>
      <c r="E29" s="14">
        <f>'Analysis MS'!I21</f>
        <v>0</v>
      </c>
    </row>
    <row r="30" spans="2:5" ht="23.25" customHeight="1" x14ac:dyDescent="0.25">
      <c r="B30" s="12"/>
      <c r="C30" s="13" t="s">
        <v>30</v>
      </c>
      <c r="D30" s="14">
        <v>2</v>
      </c>
      <c r="E30" s="14">
        <f>'Analysis MS'!I22</f>
        <v>0</v>
      </c>
    </row>
    <row r="31" spans="2:5" ht="33.75" x14ac:dyDescent="0.25">
      <c r="B31" s="12"/>
      <c r="C31" s="13" t="s">
        <v>15</v>
      </c>
      <c r="D31" s="14">
        <v>2</v>
      </c>
      <c r="E31" s="14">
        <f>'Analysis MS'!I23</f>
        <v>0</v>
      </c>
    </row>
    <row r="32" spans="2:5" ht="22.5" x14ac:dyDescent="0.25">
      <c r="B32" s="12"/>
      <c r="C32" s="13" t="s">
        <v>16</v>
      </c>
      <c r="D32" s="14">
        <v>2</v>
      </c>
      <c r="E32" s="14">
        <f>'Analysis MS'!I24</f>
        <v>0</v>
      </c>
    </row>
    <row r="33" spans="1:5" ht="33.75" x14ac:dyDescent="0.25">
      <c r="B33" s="12"/>
      <c r="C33" s="13" t="s">
        <v>31</v>
      </c>
      <c r="D33" s="14">
        <v>2</v>
      </c>
      <c r="E33" s="14">
        <f>'Analysis MS'!I25</f>
        <v>0</v>
      </c>
    </row>
    <row r="34" spans="1:5" ht="33.75" x14ac:dyDescent="0.25">
      <c r="B34" s="12"/>
      <c r="C34" s="13" t="s">
        <v>32</v>
      </c>
      <c r="D34" s="14">
        <v>2</v>
      </c>
      <c r="E34" s="14">
        <f>'Analysis MS'!I26</f>
        <v>0</v>
      </c>
    </row>
    <row r="35" spans="1:5" x14ac:dyDescent="0.25">
      <c r="B35" s="12"/>
      <c r="C35" s="16" t="s">
        <v>47</v>
      </c>
      <c r="D35" s="17">
        <f>SUM(D28:D34)</f>
        <v>14</v>
      </c>
      <c r="E35" s="17">
        <f>SUM(E28:E34)</f>
        <v>0</v>
      </c>
    </row>
    <row r="36" spans="1:5" ht="22.5" x14ac:dyDescent="0.25">
      <c r="B36" s="85" t="s">
        <v>0</v>
      </c>
      <c r="C36" s="13" t="s">
        <v>33</v>
      </c>
      <c r="D36" s="14">
        <v>2</v>
      </c>
      <c r="E36" s="14">
        <f>'Analysis MS'!I27</f>
        <v>0</v>
      </c>
    </row>
    <row r="37" spans="1:5" ht="22.5" x14ac:dyDescent="0.25">
      <c r="B37" s="12"/>
      <c r="C37" s="13" t="s">
        <v>34</v>
      </c>
      <c r="D37" s="14">
        <v>2</v>
      </c>
      <c r="E37" s="14">
        <f>'Analysis MS'!I28</f>
        <v>0</v>
      </c>
    </row>
    <row r="38" spans="1:5" ht="47.25" customHeight="1" x14ac:dyDescent="0.25">
      <c r="B38" s="12"/>
      <c r="C38" s="13" t="s">
        <v>48</v>
      </c>
      <c r="D38" s="14">
        <v>2</v>
      </c>
      <c r="E38" s="14">
        <f>'Analysis MS'!I29</f>
        <v>0</v>
      </c>
    </row>
    <row r="39" spans="1:5" ht="33.75" x14ac:dyDescent="0.25">
      <c r="B39" s="12"/>
      <c r="C39" s="13" t="s">
        <v>49</v>
      </c>
      <c r="D39" s="14">
        <v>2</v>
      </c>
      <c r="E39" s="14">
        <f>'Analysis MS'!I30</f>
        <v>0</v>
      </c>
    </row>
    <row r="40" spans="1:5" ht="33.75" x14ac:dyDescent="0.25">
      <c r="A40" s="86"/>
      <c r="B40" s="12"/>
      <c r="C40" s="13" t="s">
        <v>50</v>
      </c>
      <c r="D40" s="14">
        <v>2</v>
      </c>
      <c r="E40" s="14">
        <f>'Analysis MS'!I31</f>
        <v>0</v>
      </c>
    </row>
    <row r="41" spans="1:5" ht="33.75" x14ac:dyDescent="0.25">
      <c r="B41" s="12"/>
      <c r="C41" s="13" t="s">
        <v>51</v>
      </c>
      <c r="D41" s="14">
        <v>2</v>
      </c>
      <c r="E41" s="14">
        <f>'Analysis MS'!I32</f>
        <v>0</v>
      </c>
    </row>
    <row r="42" spans="1:5" ht="22.5" x14ac:dyDescent="0.25">
      <c r="B42" s="12"/>
      <c r="C42" s="13" t="s">
        <v>35</v>
      </c>
      <c r="D42" s="14">
        <v>2</v>
      </c>
      <c r="E42" s="14">
        <f>'Analysis MS'!I33</f>
        <v>0</v>
      </c>
    </row>
    <row r="43" spans="1:5" ht="56.25" x14ac:dyDescent="0.25">
      <c r="B43" s="12"/>
      <c r="C43" s="13" t="s">
        <v>36</v>
      </c>
      <c r="D43" s="14">
        <v>2</v>
      </c>
      <c r="E43" s="14">
        <f>'Analysis MS'!I34</f>
        <v>0</v>
      </c>
    </row>
    <row r="44" spans="1:5" ht="45" x14ac:dyDescent="0.25">
      <c r="B44" s="12"/>
      <c r="C44" s="13" t="s">
        <v>37</v>
      </c>
      <c r="D44" s="14">
        <v>2</v>
      </c>
      <c r="E44" s="14">
        <f>'Analysis MS'!I35</f>
        <v>0</v>
      </c>
    </row>
    <row r="45" spans="1:5" x14ac:dyDescent="0.25">
      <c r="B45" s="12"/>
      <c r="C45" s="16" t="s">
        <v>47</v>
      </c>
      <c r="D45" s="17">
        <f>SUM(D36:D44)</f>
        <v>18</v>
      </c>
      <c r="E45" s="17">
        <f>SUM(E36:E44)</f>
        <v>0</v>
      </c>
    </row>
    <row r="46" spans="1:5" ht="67.5" x14ac:dyDescent="0.25">
      <c r="B46" s="85" t="s">
        <v>12</v>
      </c>
      <c r="C46" s="13" t="s">
        <v>38</v>
      </c>
      <c r="D46" s="14">
        <v>2</v>
      </c>
      <c r="E46" s="14">
        <f>'Analysis MS'!I36</f>
        <v>0</v>
      </c>
    </row>
    <row r="47" spans="1:5" ht="45" x14ac:dyDescent="0.25">
      <c r="B47" s="12"/>
      <c r="C47" s="13" t="s">
        <v>39</v>
      </c>
      <c r="D47" s="14">
        <v>2</v>
      </c>
      <c r="E47" s="14">
        <f>'Analysis MS'!I37</f>
        <v>0</v>
      </c>
    </row>
    <row r="48" spans="1:5" ht="45" x14ac:dyDescent="0.25">
      <c r="B48" s="12"/>
      <c r="C48" s="13" t="s">
        <v>40</v>
      </c>
      <c r="D48" s="14">
        <v>2</v>
      </c>
      <c r="E48" s="14">
        <f>'Analysis MS'!I38</f>
        <v>0</v>
      </c>
    </row>
    <row r="49" spans="2:5" ht="33.75" x14ac:dyDescent="0.25">
      <c r="B49" s="12"/>
      <c r="C49" s="13" t="s">
        <v>54</v>
      </c>
      <c r="D49" s="14">
        <v>2</v>
      </c>
      <c r="E49" s="14">
        <f>'Analysis MS'!I39</f>
        <v>0</v>
      </c>
    </row>
    <row r="50" spans="2:5" ht="33.75" x14ac:dyDescent="0.25">
      <c r="B50" s="12"/>
      <c r="C50" s="13" t="s">
        <v>52</v>
      </c>
      <c r="D50" s="14">
        <v>2</v>
      </c>
      <c r="E50" s="14">
        <f>'Analysis MS'!I40</f>
        <v>0</v>
      </c>
    </row>
    <row r="51" spans="2:5" x14ac:dyDescent="0.25">
      <c r="B51" s="12"/>
      <c r="C51" s="16" t="s">
        <v>47</v>
      </c>
      <c r="D51" s="17">
        <f>SUM(D46:D50)</f>
        <v>10</v>
      </c>
      <c r="E51" s="17">
        <f>SUM(E46:E50)</f>
        <v>0</v>
      </c>
    </row>
    <row r="52" spans="2:5" ht="33.75" x14ac:dyDescent="0.25">
      <c r="B52" s="85" t="s">
        <v>13</v>
      </c>
      <c r="C52" s="13" t="s">
        <v>41</v>
      </c>
      <c r="D52" s="14">
        <v>2</v>
      </c>
      <c r="E52" s="14">
        <f>'Analysis MS'!I41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2017-10-16T13:15:23Z</cp:lastPrinted>
  <dcterms:created xsi:type="dcterms:W3CDTF">2011-09-07T14:40:24Z</dcterms:created>
  <dcterms:modified xsi:type="dcterms:W3CDTF">2017-10-16T13:15:38Z</dcterms:modified>
</cp:coreProperties>
</file>