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40" windowWidth="20370" windowHeight="7395"/>
  </bookViews>
  <sheets>
    <sheet name="Hoja1" sheetId="1" r:id="rId1"/>
  </sheets>
  <definedNames>
    <definedName name="_xlnm._FilterDatabase" localSheetId="0" hidden="1">Hoja1!$G$12:$O$99</definedName>
  </definedNames>
  <calcPr calcId="145621"/>
</workbook>
</file>

<file path=xl/calcChain.xml><?xml version="1.0" encoding="utf-8"?>
<calcChain xmlns="http://schemas.openxmlformats.org/spreadsheetml/2006/main">
  <c r="N84" i="1" l="1"/>
  <c r="M84" i="1"/>
  <c r="N83" i="1"/>
  <c r="M83" i="1"/>
  <c r="N82" i="1"/>
  <c r="M82" i="1"/>
  <c r="N81" i="1"/>
  <c r="M81" i="1"/>
  <c r="N85" i="1"/>
  <c r="M85" i="1"/>
  <c r="N86" i="1"/>
  <c r="N67" i="1"/>
  <c r="M67" i="1"/>
  <c r="N20" i="1" l="1"/>
  <c r="M20" i="1"/>
  <c r="N17" i="1"/>
  <c r="M17" i="1"/>
  <c r="N99" i="1" l="1"/>
  <c r="N98" i="1"/>
  <c r="N97" i="1"/>
  <c r="N96" i="1"/>
  <c r="N95" i="1"/>
  <c r="N94" i="1"/>
  <c r="N93" i="1"/>
  <c r="N92" i="1"/>
  <c r="N91" i="1"/>
  <c r="N90" i="1"/>
  <c r="N89" i="1"/>
  <c r="N88" i="1"/>
  <c r="N87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19" i="1"/>
  <c r="N18" i="1"/>
  <c r="N16" i="1"/>
  <c r="N15" i="1"/>
  <c r="N14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6" i="1"/>
  <c r="M65" i="1"/>
  <c r="M64" i="1"/>
  <c r="M63" i="1"/>
  <c r="M62" i="1"/>
  <c r="M61" i="1"/>
  <c r="M60" i="1"/>
  <c r="M59" i="1"/>
  <c r="M58" i="1"/>
  <c r="M57" i="1"/>
  <c r="M56" i="1"/>
  <c r="M55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1" i="1"/>
  <c r="M19" i="1"/>
  <c r="M18" i="1"/>
  <c r="M16" i="1"/>
  <c r="M15" i="1"/>
  <c r="M14" i="1"/>
  <c r="M54" i="1"/>
  <c r="M22" i="1"/>
  <c r="M13" i="1"/>
  <c r="N13" i="1"/>
</calcChain>
</file>

<file path=xl/sharedStrings.xml><?xml version="1.0" encoding="utf-8"?>
<sst xmlns="http://schemas.openxmlformats.org/spreadsheetml/2006/main" count="477" uniqueCount="198">
  <si>
    <t>EXCLUSION</t>
  </si>
  <si>
    <t>ShortName</t>
  </si>
  <si>
    <t>CriteriaTypeCode</t>
  </si>
  <si>
    <t>LongName</t>
  </si>
  <si>
    <t>CRITERIA TYPE CODE</t>
  </si>
  <si>
    <t>ListID</t>
  </si>
  <si>
    <t>Version</t>
  </si>
  <si>
    <t>1.0</t>
  </si>
  <si>
    <t>CanonicalUri</t>
  </si>
  <si>
    <t>Placeholder</t>
  </si>
  <si>
    <t>CanonicalVersionUri</t>
  </si>
  <si>
    <t>LocationUri</t>
  </si>
  <si>
    <t>AgencyLongName</t>
  </si>
  <si>
    <t>DG GROW (European Commission)</t>
  </si>
  <si>
    <t>AgencyIdentifier</t>
  </si>
  <si>
    <t>EU-COM-GROW</t>
  </si>
  <si>
    <t>Locale</t>
  </si>
  <si>
    <t>en</t>
  </si>
  <si>
    <t>EO_DATA</t>
  </si>
  <si>
    <t>CONVICTIONS</t>
  </si>
  <si>
    <t>PARTICIPATION_IN_CRIMINAL_ORGANISATION</t>
  </si>
  <si>
    <t>CORRUPTION</t>
  </si>
  <si>
    <t>FRAUD</t>
  </si>
  <si>
    <t>TERRORIST_OFFENCES</t>
  </si>
  <si>
    <t>MONEY_LAUNDERING</t>
  </si>
  <si>
    <t>CHILD_LABOUR-HUMAN_TRAFFICKING</t>
  </si>
  <si>
    <t>CONTRIBUTIONS</t>
  </si>
  <si>
    <t>PAYMENT_OF_TAXES</t>
  </si>
  <si>
    <t>PAYMENT_OF_SOCIAL_SECURITY</t>
  </si>
  <si>
    <t>SOCIAL</t>
  </si>
  <si>
    <t>ENVIRONMENTAL_LAW</t>
  </si>
  <si>
    <t>BUSINESS</t>
  </si>
  <si>
    <t>BANKRUPTCY</t>
  </si>
  <si>
    <t>INSOLVENCY</t>
  </si>
  <si>
    <t>CREDITORS_ARRANGEMENT</t>
  </si>
  <si>
    <t>BANKRUPTCY_ANALOGOUS</t>
  </si>
  <si>
    <t>LIQUIDATOR_ADMINISTERED</t>
  </si>
  <si>
    <t>ACTIVITIES_SUSPENDED</t>
  </si>
  <si>
    <t>MISCONDUCT</t>
  </si>
  <si>
    <t>CONFLICT_OF_INTEREST</t>
  </si>
  <si>
    <t>PROCEDURE_PARTICIPATION</t>
  </si>
  <si>
    <t>PROCEDURE_PREPARATION</t>
  </si>
  <si>
    <t>EARLY_TERMINATION</t>
  </si>
  <si>
    <t>MISINTERPRETATION</t>
  </si>
  <si>
    <t>NATIONAL</t>
  </si>
  <si>
    <t>OTHER</t>
  </si>
  <si>
    <t>ALL_SATISFIED</t>
  </si>
  <si>
    <t>SELECTION</t>
  </si>
  <si>
    <t>SUITABILITY</t>
  </si>
  <si>
    <t>PROFESSIONAL_REGISTER_ENROLMENT</t>
  </si>
  <si>
    <t>TRADE_REGISTER_ENROLMENT</t>
  </si>
  <si>
    <t>ECONOMIC_FINANCIAL_STANDING</t>
  </si>
  <si>
    <t>TURNOVER</t>
  </si>
  <si>
    <t>GENERAL_YEARLY</t>
  </si>
  <si>
    <t>AVERAGE_YEARLY</t>
  </si>
  <si>
    <t>SPECIFIC_YEARLY</t>
  </si>
  <si>
    <t>SPECIFIC_AVERAGE</t>
  </si>
  <si>
    <t>RISK_INDEMNITY_INSURANCE</t>
  </si>
  <si>
    <t>TECHNICAL_PROFESSIONAL_ABILITY</t>
  </si>
  <si>
    <t>WORKS_PERFORMANCE</t>
  </si>
  <si>
    <t>TECHNICAL</t>
  </si>
  <si>
    <t>SUPPLY_CHAIN_MANAGEMENT</t>
  </si>
  <si>
    <t>CHECKS_ALLOWANCE</t>
  </si>
  <si>
    <t>EQUIPMENT</t>
  </si>
  <si>
    <t>ENVIRONMENTAL_MANAGEMENT_MEASURES</t>
  </si>
  <si>
    <t>MANAGEMENT</t>
  </si>
  <si>
    <t>MANAGERIAL_STAFF</t>
  </si>
  <si>
    <t>SUBCONTRACTING_PROPORTION</t>
  </si>
  <si>
    <t>CERTIFICATES</t>
  </si>
  <si>
    <t>NO_AUTHENTICATED_ARTEFACTS</t>
  </si>
  <si>
    <t>QUALITY_ASSURANCE</t>
  </si>
  <si>
    <t>ENVIRONMENTAL_MANAGEMENT</t>
  </si>
  <si>
    <t>Code Concatenation</t>
  </si>
  <si>
    <t>Taxa Concatenation</t>
  </si>
  <si>
    <t>Level 1</t>
  </si>
  <si>
    <t>Level 2</t>
  </si>
  <si>
    <t>Level 3</t>
  </si>
  <si>
    <t>Level 4</t>
  </si>
  <si>
    <t>SOCIAL_LAW</t>
  </si>
  <si>
    <t>LABOUR_LAW</t>
  </si>
  <si>
    <t>AUTHORISATION</t>
  </si>
  <si>
    <t>MEMBERSHIP</t>
  </si>
  <si>
    <t>REFERENCES</t>
  </si>
  <si>
    <t>SUPPLIES_DELIVERY_PERFORMANCE</t>
  </si>
  <si>
    <t>SERVICES_DELIVERY_PERFORMANCE</t>
  </si>
  <si>
    <t>(Leaf) Criterion Name</t>
  </si>
  <si>
    <t xml:space="preserve"> Enrolment in a relevant professional register </t>
  </si>
  <si>
    <t>Enrolment in a trade register</t>
  </si>
  <si>
    <t>For service contracts: authorisation of particular organisation needed</t>
  </si>
  <si>
    <t>For service contracts: membership of particular organisation needed</t>
  </si>
  <si>
    <t>General yearly turnover</t>
  </si>
  <si>
    <t>Average yearly turnover</t>
  </si>
  <si>
    <t>Specific yearly turnover</t>
  </si>
  <si>
    <t>Specific average turnover</t>
  </si>
  <si>
    <t>Financial ratio</t>
  </si>
  <si>
    <t>Professional risk indemnity insurance</t>
  </si>
  <si>
    <t>Other economic or financial requirements</t>
  </si>
  <si>
    <t>For works contracts: performance of works of the specified type</t>
  </si>
  <si>
    <t>For supply contracts: performance of deliveries of the specified type</t>
  </si>
  <si>
    <t>For service contracts: performance of services of the specified type</t>
  </si>
  <si>
    <t>Technicians or technical bodies for quality control</t>
  </si>
  <si>
    <t>For works contracts: technicians or technical bodies to carry out the work</t>
  </si>
  <si>
    <t>Technical facilities and measures for ensuring quality</t>
  </si>
  <si>
    <t>Study and research facilities</t>
  </si>
  <si>
    <t>Supply chain management</t>
  </si>
  <si>
    <t>Allowance of checks</t>
  </si>
  <si>
    <t>Educational and professional qualifications</t>
  </si>
  <si>
    <t>Environmental management measures</t>
  </si>
  <si>
    <t>Number of managerial staff</t>
  </si>
  <si>
    <t>Tools, plant or technical equipment</t>
  </si>
  <si>
    <t>AVERAGE_ANNUAL_MANPOWER</t>
  </si>
  <si>
    <t>Average annual manpower</t>
  </si>
  <si>
    <t>Subcontracting proportion</t>
  </si>
  <si>
    <t>For supply contracts: samples, descriptions or photographs without certification of authenticity</t>
  </si>
  <si>
    <t>AUTHENTICATED_ARTEFACTS</t>
  </si>
  <si>
    <t>For supply contracts: samples, descriptions or photographs with certification of authenticity</t>
  </si>
  <si>
    <t>For supply contracts: certificates by quality control institutes</t>
  </si>
  <si>
    <t>Corruption</t>
  </si>
  <si>
    <t>Fraud</t>
  </si>
  <si>
    <t>Terrorist offences or offences linked to terrorist activities</t>
  </si>
  <si>
    <t>Money laundering or terrorist financing</t>
  </si>
  <si>
    <t>Child labour and other forms of trafficking in human beings</t>
  </si>
  <si>
    <t>Payment of taxes</t>
  </si>
  <si>
    <t>Payment of social security</t>
  </si>
  <si>
    <t>Breaching of obligations in the fields of environmental law</t>
  </si>
  <si>
    <t>Breaching of obligations in the fields of social law</t>
  </si>
  <si>
    <t>Breaching of obligations in the fields of labour law</t>
  </si>
  <si>
    <t>Bankruptcy</t>
  </si>
  <si>
    <t>Insolvency</t>
  </si>
  <si>
    <t>Arrangement with creditors</t>
  </si>
  <si>
    <t>Analogous situation like bankruptcy under national law</t>
  </si>
  <si>
    <t>Assets being administered by liquidator</t>
  </si>
  <si>
    <t>Business activities are suspended</t>
  </si>
  <si>
    <t>Guilty of grave professional misconduct</t>
  </si>
  <si>
    <t>Agreements with other economic operators aimed at distorting competition</t>
  </si>
  <si>
    <t>Conflict of interest due to its participation in the procurement procedure</t>
  </si>
  <si>
    <t>Direct or indirect involvement in the preparation of this procurement procedure</t>
  </si>
  <si>
    <t>Early termination, damages or other comparable sanctions</t>
  </si>
  <si>
    <t>Guilty of misinterpretation, withheld information, able to provide required documents and obtained confidential information of this procedure</t>
  </si>
  <si>
    <t>Purely national exclusion grounds</t>
  </si>
  <si>
    <t>All selection criteria satisfied</t>
  </si>
  <si>
    <t>Participation in a criminal organisation</t>
  </si>
  <si>
    <t>ARTEFACTS</t>
  </si>
  <si>
    <t>SHELTERED_WORKSHOP</t>
  </si>
  <si>
    <t>TOGETHER_WITH_OTHERS</t>
  </si>
  <si>
    <t>Together with others</t>
  </si>
  <si>
    <t>Sheltered workshop</t>
  </si>
  <si>
    <t>RELIES_ON_OTHER_CAPACITIES</t>
  </si>
  <si>
    <t>Relies on other's capacities</t>
  </si>
  <si>
    <t>MEETS_THE_OBJECTIVE</t>
  </si>
  <si>
    <t>Meets the objective and non discrimantory criteria</t>
  </si>
  <si>
    <t>Certificates by independent bodies about quality assurance standards</t>
  </si>
  <si>
    <t>Certificates by independent bodies about environmental management systems or standards</t>
  </si>
  <si>
    <t>QA_INSTITUTES_CERTIFICATE</t>
  </si>
  <si>
    <t>QA_INDEPENDENT_CERTIFICATE</t>
  </si>
  <si>
    <t>ENV_INDEPENDENT_CERTIFICATE</t>
  </si>
  <si>
    <t>OTHER_REQUIREMENTS</t>
  </si>
  <si>
    <t>CRITERION</t>
  </si>
  <si>
    <t>Criterion</t>
  </si>
  <si>
    <t>Award</t>
  </si>
  <si>
    <t>Exclusion</t>
  </si>
  <si>
    <t>Selection</t>
  </si>
  <si>
    <t>Level 5</t>
  </si>
  <si>
    <t>Economic Operator Data</t>
  </si>
  <si>
    <t>Convictions</t>
  </si>
  <si>
    <t>Contributions</t>
  </si>
  <si>
    <t>Breaching of social obligations</t>
  </si>
  <si>
    <t>Breaching of obligations for bankruptcy, insolvency, winding-up, etc.</t>
  </si>
  <si>
    <t>Misconduct</t>
  </si>
  <si>
    <t>Conflicts of interest</t>
  </si>
  <si>
    <t>Suitability</t>
  </si>
  <si>
    <t>Economic and financial standing</t>
  </si>
  <si>
    <t>Turnovers</t>
  </si>
  <si>
    <t>Technical and professional ability</t>
  </si>
  <si>
    <t>References</t>
  </si>
  <si>
    <t>Technical abilities</t>
  </si>
  <si>
    <t>Management, abilities</t>
  </si>
  <si>
    <t>Management, samples and other artefacts</t>
  </si>
  <si>
    <t xml:space="preserve">Abilities certificates </t>
  </si>
  <si>
    <t>Certificates on quality assurance</t>
  </si>
  <si>
    <t>Certificates on environmental management</t>
  </si>
  <si>
    <t>MC_PROFESSIONAL</t>
  </si>
  <si>
    <t>REGISTERED_IN_OFFICIAL_LIST</t>
  </si>
  <si>
    <t>Registered in an official list</t>
  </si>
  <si>
    <t>SUBCONTRACTS_WITH_THIRD_PARTIES</t>
  </si>
  <si>
    <t>Subcontracts any share with third parties</t>
  </si>
  <si>
    <t>MARKET_DISTORTION</t>
  </si>
  <si>
    <t>PROFESIONAL</t>
  </si>
  <si>
    <t>Set up of economic operator</t>
  </si>
  <si>
    <t>SET_UP</t>
  </si>
  <si>
    <t>FINANCIAL_RATIO</t>
  </si>
  <si>
    <t>CHECKS</t>
  </si>
  <si>
    <t>TECHNICIANS_FOR_QUALITY_CONTROL</t>
  </si>
  <si>
    <t>TECHNICIANS_FOR_CARRYING_WORKS</t>
  </si>
  <si>
    <t>FACILITIES_FOR_QUALITY_ENSURING</t>
  </si>
  <si>
    <t>FACILITIES_FOR_STUDY_RESEARCH</t>
  </si>
  <si>
    <t>PROFESSIONAL_QUALIFICATIONS</t>
  </si>
  <si>
    <t>Checks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</si>
</sst>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49" fontId="0" fillId="0" borderId="0" xfId="0" applyNumberFormat="1"/>
    <xf numFmtId="49" fontId="1" fillId="0" borderId="0" xfId="0" applyNumberFormat="1" applyFont="1"/>
    <xf numFmtId="0" fontId="3" fillId="2" borderId="0" xfId="0" applyFont="1" applyFill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2" borderId="0" xfId="0" applyFont="1" applyFill="1" applyAlignment="1">
      <alignment horizontal="center"/>
    </xf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4"/>
  <sheetViews>
    <sheetView tabSelected="1" zoomScaleNormal="100" workbookViewId="0"/>
  </sheetViews>
  <sheetFormatPr baseColWidth="10" defaultRowHeight="15" x14ac:dyDescent="0.25"/>
  <cols>
    <col min="1" max="6" width="3.7109375" customWidth="1"/>
    <col min="7" max="8" width="23.5703125" customWidth="1"/>
    <col min="9" max="9" width="33" bestFit="1" customWidth="1"/>
    <col min="10" max="10" width="16.85546875" customWidth="1"/>
    <col min="11" max="11" width="18.28515625" customWidth="1"/>
    <col min="12" max="12" width="30.7109375" bestFit="1" customWidth="1"/>
    <col min="13" max="13" width="10.7109375" customWidth="1"/>
    <col min="14" max="14" width="100.7109375" bestFit="1" customWidth="1"/>
    <col min="15" max="15" width="89.85546875" bestFit="1" customWidth="1"/>
  </cols>
  <sheetData>
    <row r="1" spans="1:15" x14ac:dyDescent="0.25">
      <c r="G1" s="4" t="s">
        <v>1</v>
      </c>
      <c r="H1" s="2" t="s">
        <v>2</v>
      </c>
    </row>
    <row r="2" spans="1:15" x14ac:dyDescent="0.25">
      <c r="G2" s="4" t="s">
        <v>3</v>
      </c>
      <c r="H2" s="2" t="s">
        <v>4</v>
      </c>
    </row>
    <row r="3" spans="1:15" x14ac:dyDescent="0.25">
      <c r="G3" s="4" t="s">
        <v>5</v>
      </c>
      <c r="H3" s="2" t="s">
        <v>2</v>
      </c>
    </row>
    <row r="4" spans="1:15" x14ac:dyDescent="0.25">
      <c r="G4" s="4" t="s">
        <v>6</v>
      </c>
      <c r="H4" s="2" t="s">
        <v>7</v>
      </c>
    </row>
    <row r="5" spans="1:15" x14ac:dyDescent="0.25">
      <c r="G5" s="4" t="s">
        <v>8</v>
      </c>
      <c r="H5" s="1" t="s">
        <v>9</v>
      </c>
    </row>
    <row r="6" spans="1:15" x14ac:dyDescent="0.25">
      <c r="G6" s="4" t="s">
        <v>10</v>
      </c>
      <c r="H6" s="1" t="s">
        <v>9</v>
      </c>
    </row>
    <row r="7" spans="1:15" x14ac:dyDescent="0.25">
      <c r="G7" s="4" t="s">
        <v>11</v>
      </c>
      <c r="H7" s="1"/>
    </row>
    <row r="8" spans="1:15" x14ac:dyDescent="0.25">
      <c r="G8" s="4" t="s">
        <v>12</v>
      </c>
      <c r="H8" s="2" t="s">
        <v>13</v>
      </c>
    </row>
    <row r="9" spans="1:15" x14ac:dyDescent="0.25">
      <c r="G9" s="4" t="s">
        <v>14</v>
      </c>
      <c r="H9" s="2" t="s">
        <v>15</v>
      </c>
    </row>
    <row r="10" spans="1:15" x14ac:dyDescent="0.25">
      <c r="G10" s="4" t="s">
        <v>16</v>
      </c>
      <c r="H10" s="1" t="s">
        <v>17</v>
      </c>
    </row>
    <row r="11" spans="1:15" x14ac:dyDescent="0.25">
      <c r="G11" s="5"/>
      <c r="H11" s="5"/>
    </row>
    <row r="12" spans="1:15" x14ac:dyDescent="0.25">
      <c r="G12" s="3" t="s">
        <v>74</v>
      </c>
      <c r="H12" s="3"/>
      <c r="I12" s="3" t="s">
        <v>75</v>
      </c>
      <c r="J12" s="3" t="s">
        <v>76</v>
      </c>
      <c r="K12" s="3" t="s">
        <v>77</v>
      </c>
      <c r="L12" s="3" t="s">
        <v>162</v>
      </c>
      <c r="M12" s="6" t="s">
        <v>72</v>
      </c>
      <c r="N12" s="3" t="s">
        <v>73</v>
      </c>
      <c r="O12" s="3" t="s">
        <v>85</v>
      </c>
    </row>
    <row r="13" spans="1:15" x14ac:dyDescent="0.25">
      <c r="A13">
        <v>0</v>
      </c>
      <c r="G13" s="1" t="s">
        <v>157</v>
      </c>
      <c r="H13" s="1"/>
      <c r="I13" s="1"/>
      <c r="M13" t="str">
        <f>CONCATENATE(A13,IF(B13&lt;&gt;"",CONCATENATE(".",B13),""),IF(C13&lt;&gt;"",CONCATENATE(".",C13),""),IF(D13&lt;&gt;"",CONCATENATE(".",D13),""),IF(E13&lt;&gt;"",CONCATENATE(".",E13),""),IF(F13&lt;&gt;"",CONCATENATE(".",F13),""))</f>
        <v>0</v>
      </c>
      <c r="N13" t="str">
        <f>CONCATENATE(G13,IF(H13&lt;&gt;"",CONCATENATE(".",H13),""),IF(I13&lt;&gt;"",CONCATENATE(".",I13),""),IF(J13&lt;&gt;"",CONCATENATE(".",J13),""),IF(K13&lt;&gt;"",CONCATENATE(".",K13),""),IF(L13&lt;&gt;"",CONCATENATE(".",L13),""))</f>
        <v>CRITERION</v>
      </c>
      <c r="O13" t="s">
        <v>158</v>
      </c>
    </row>
    <row r="14" spans="1:15" x14ac:dyDescent="0.25">
      <c r="A14">
        <v>0</v>
      </c>
      <c r="B14">
        <v>1</v>
      </c>
      <c r="G14" s="1" t="s">
        <v>157</v>
      </c>
      <c r="H14" s="1" t="s">
        <v>45</v>
      </c>
      <c r="I14" s="1"/>
      <c r="M14" t="str">
        <f>CONCATENATE(A14,IF(B14&lt;&gt;"",CONCATENATE(".",B14),""),IF(C14&lt;&gt;"",CONCATENATE(".",C14),""),IF(D14&lt;&gt;"",CONCATENATE(".",D14),""),IF(E14&lt;&gt;"",CONCATENATE(".",E14),""),IF(F14&lt;&gt;"",CONCATENATE(".",F14),""))</f>
        <v>0.1</v>
      </c>
      <c r="N14" t="str">
        <f t="shared" ref="N14:N76" si="0">CONCATENATE(G14,IF(H14&lt;&gt;"",CONCATENATE(".",H14),""),IF(I14&lt;&gt;"",CONCATENATE(".",I14),""),IF(J14&lt;&gt;"",CONCATENATE(".",J14),""),IF(K14&lt;&gt;"",CONCATENATE(".",K14),""),IF(L14&lt;&gt;"",CONCATENATE(".",L14),""))</f>
        <v>CRITERION.OTHER</v>
      </c>
      <c r="O14" t="s">
        <v>159</v>
      </c>
    </row>
    <row r="15" spans="1:15" x14ac:dyDescent="0.25">
      <c r="A15">
        <v>0</v>
      </c>
      <c r="B15">
        <v>1</v>
      </c>
      <c r="C15">
        <v>1</v>
      </c>
      <c r="G15" s="1" t="s">
        <v>157</v>
      </c>
      <c r="H15" s="1" t="s">
        <v>45</v>
      </c>
      <c r="I15" s="1" t="s">
        <v>18</v>
      </c>
      <c r="M15" t="str">
        <f>CONCATENATE(A15,IF(B15&lt;&gt;"",CONCATENATE(".",B15),""),IF(C15&lt;&gt;"",CONCATENATE(".",C15),""),IF(D15&lt;&gt;"",CONCATENATE(".",D15),""),IF(E15&lt;&gt;"",CONCATENATE(".",E15),""),IF(F15&lt;&gt;"",CONCATENATE(".",F15),""))</f>
        <v>0.1.1</v>
      </c>
      <c r="N15" t="str">
        <f t="shared" si="0"/>
        <v>CRITERION.OTHER.EO_DATA</v>
      </c>
      <c r="O15" t="s">
        <v>163</v>
      </c>
    </row>
    <row r="16" spans="1:15" x14ac:dyDescent="0.25">
      <c r="A16">
        <v>0</v>
      </c>
      <c r="B16">
        <v>1</v>
      </c>
      <c r="C16">
        <v>1</v>
      </c>
      <c r="D16">
        <v>1</v>
      </c>
      <c r="G16" s="1" t="s">
        <v>157</v>
      </c>
      <c r="H16" s="1" t="s">
        <v>45</v>
      </c>
      <c r="I16" s="1" t="s">
        <v>18</v>
      </c>
      <c r="J16" t="s">
        <v>143</v>
      </c>
      <c r="M16" t="str">
        <f>CONCATENATE(A16,IF(B16&lt;&gt;"",CONCATENATE(".",B16),""),IF(C16&lt;&gt;"",CONCATENATE(".",C16),""),IF(D16&lt;&gt;"",CONCATENATE(".",D16),""),IF(E16&lt;&gt;"",CONCATENATE(".",E16),""),IF(F16&lt;&gt;"",CONCATENATE(".",F16),""))</f>
        <v>0.1.1.1</v>
      </c>
      <c r="N16" t="str">
        <f t="shared" si="0"/>
        <v>CRITERION.OTHER.EO_DATA.SHELTERED_WORKSHOP</v>
      </c>
      <c r="O16" t="s">
        <v>146</v>
      </c>
    </row>
    <row r="17" spans="1:15" x14ac:dyDescent="0.25">
      <c r="A17">
        <v>0</v>
      </c>
      <c r="B17">
        <v>1</v>
      </c>
      <c r="C17">
        <v>1</v>
      </c>
      <c r="D17">
        <v>2</v>
      </c>
      <c r="G17" s="1" t="s">
        <v>157</v>
      </c>
      <c r="H17" s="1" t="s">
        <v>45</v>
      </c>
      <c r="I17" s="1" t="s">
        <v>18</v>
      </c>
      <c r="J17" t="s">
        <v>182</v>
      </c>
      <c r="M17" t="str">
        <f>CONCATENATE(A17,IF(B17&lt;&gt;"",CONCATENATE(".",B17),""),IF(C17&lt;&gt;"",CONCATENATE(".",C17),""),IF(D17&lt;&gt;"",CONCATENATE(".",D17),""),IF(E17&lt;&gt;"",CONCATENATE(".",E17),""),IF(F17&lt;&gt;"",CONCATENATE(".",F17),""))</f>
        <v>0.1.1.2</v>
      </c>
      <c r="N17" t="str">
        <f t="shared" ref="N17" si="1">CONCATENATE(G17,IF(H17&lt;&gt;"",CONCATENATE(".",H17),""),IF(I17&lt;&gt;"",CONCATENATE(".",I17),""),IF(J17&lt;&gt;"",CONCATENATE(".",J17),""),IF(K17&lt;&gt;"",CONCATENATE(".",K17),""),IF(L17&lt;&gt;"",CONCATENATE(".",L17),""))</f>
        <v>CRITERION.OTHER.EO_DATA.REGISTERED_IN_OFFICIAL_LIST</v>
      </c>
      <c r="O17" t="s">
        <v>183</v>
      </c>
    </row>
    <row r="18" spans="1:15" x14ac:dyDescent="0.25">
      <c r="A18">
        <v>0</v>
      </c>
      <c r="B18">
        <v>1</v>
      </c>
      <c r="C18">
        <v>1</v>
      </c>
      <c r="D18">
        <v>3</v>
      </c>
      <c r="G18" s="1" t="s">
        <v>157</v>
      </c>
      <c r="H18" s="1" t="s">
        <v>45</v>
      </c>
      <c r="I18" s="1" t="s">
        <v>18</v>
      </c>
      <c r="J18" t="s">
        <v>144</v>
      </c>
      <c r="M18" t="str">
        <f t="shared" ref="M18:M78" si="2">CONCATENATE(A18,IF(B18&lt;&gt;"",CONCATENATE(".",B18),""),IF(C18&lt;&gt;"",CONCATENATE(".",C18),""),IF(D18&lt;&gt;"",CONCATENATE(".",D18),""),IF(E18&lt;&gt;"",CONCATENATE(".",E18),""),IF(F18&lt;&gt;"",CONCATENATE(".",F18),""))</f>
        <v>0.1.1.3</v>
      </c>
      <c r="N18" t="str">
        <f t="shared" si="0"/>
        <v>CRITERION.OTHER.EO_DATA.TOGETHER_WITH_OTHERS</v>
      </c>
      <c r="O18" t="s">
        <v>145</v>
      </c>
    </row>
    <row r="19" spans="1:15" x14ac:dyDescent="0.25">
      <c r="A19">
        <v>0</v>
      </c>
      <c r="B19">
        <v>1</v>
      </c>
      <c r="C19">
        <v>1</v>
      </c>
      <c r="D19">
        <v>4</v>
      </c>
      <c r="G19" s="1" t="s">
        <v>157</v>
      </c>
      <c r="H19" s="1" t="s">
        <v>45</v>
      </c>
      <c r="I19" s="1" t="s">
        <v>18</v>
      </c>
      <c r="J19" t="s">
        <v>147</v>
      </c>
      <c r="M19" t="str">
        <f t="shared" si="2"/>
        <v>0.1.1.4</v>
      </c>
      <c r="N19" t="str">
        <f t="shared" si="0"/>
        <v>CRITERION.OTHER.EO_DATA.RELIES_ON_OTHER_CAPACITIES</v>
      </c>
      <c r="O19" t="s">
        <v>148</v>
      </c>
    </row>
    <row r="20" spans="1:15" x14ac:dyDescent="0.25">
      <c r="A20">
        <v>0</v>
      </c>
      <c r="B20">
        <v>1</v>
      </c>
      <c r="C20">
        <v>1</v>
      </c>
      <c r="D20">
        <v>5</v>
      </c>
      <c r="G20" s="1" t="s">
        <v>157</v>
      </c>
      <c r="H20" s="1" t="s">
        <v>45</v>
      </c>
      <c r="I20" s="1" t="s">
        <v>18</v>
      </c>
      <c r="J20" t="s">
        <v>184</v>
      </c>
      <c r="M20" t="str">
        <f t="shared" ref="M20" si="3">CONCATENATE(A20,IF(B20&lt;&gt;"",CONCATENATE(".",B20),""),IF(C20&lt;&gt;"",CONCATENATE(".",C20),""),IF(D20&lt;&gt;"",CONCATENATE(".",D20),""),IF(E20&lt;&gt;"",CONCATENATE(".",E20),""),IF(F20&lt;&gt;"",CONCATENATE(".",F20),""))</f>
        <v>0.1.1.5</v>
      </c>
      <c r="N20" t="str">
        <f t="shared" ref="N20" si="4">CONCATENATE(G20,IF(H20&lt;&gt;"",CONCATENATE(".",H20),""),IF(I20&lt;&gt;"",CONCATENATE(".",I20),""),IF(J20&lt;&gt;"",CONCATENATE(".",J20),""),IF(K20&lt;&gt;"",CONCATENATE(".",K20),""),IF(L20&lt;&gt;"",CONCATENATE(".",L20),""))</f>
        <v>CRITERION.OTHER.EO_DATA.SUBCONTRACTS_WITH_THIRD_PARTIES</v>
      </c>
      <c r="O20" t="s">
        <v>185</v>
      </c>
    </row>
    <row r="21" spans="1:15" x14ac:dyDescent="0.25">
      <c r="A21">
        <v>0</v>
      </c>
      <c r="B21">
        <v>1</v>
      </c>
      <c r="C21">
        <v>1</v>
      </c>
      <c r="D21">
        <v>6</v>
      </c>
      <c r="G21" s="1" t="s">
        <v>157</v>
      </c>
      <c r="H21" s="1" t="s">
        <v>45</v>
      </c>
      <c r="I21" s="1" t="s">
        <v>18</v>
      </c>
      <c r="J21" t="s">
        <v>149</v>
      </c>
      <c r="M21" t="str">
        <f t="shared" si="2"/>
        <v>0.1.1.6</v>
      </c>
      <c r="N21" t="str">
        <f t="shared" si="0"/>
        <v>CRITERION.OTHER.EO_DATA.MEETS_THE_OBJECTIVE</v>
      </c>
      <c r="O21" t="s">
        <v>150</v>
      </c>
    </row>
    <row r="22" spans="1:15" x14ac:dyDescent="0.25">
      <c r="A22">
        <v>0</v>
      </c>
      <c r="B22">
        <v>2</v>
      </c>
      <c r="G22" s="1" t="s">
        <v>157</v>
      </c>
      <c r="H22" s="1" t="s">
        <v>0</v>
      </c>
      <c r="M22" t="str">
        <f>CONCATENATE(A22,IF(B22&lt;&gt;"",CONCATENATE(".",B22),""),IF(C22&lt;&gt;"",CONCATENATE(".",C22),""),IF(D22&lt;&gt;"",CONCATENATE(".",D22),""),IF(E22&lt;&gt;"",CONCATENATE(".",E22),""),IF(F22&lt;&gt;"",CONCATENATE(".",F22),""))</f>
        <v>0.2</v>
      </c>
      <c r="N22" t="str">
        <f t="shared" si="0"/>
        <v>CRITERION.EXCLUSION</v>
      </c>
      <c r="O22" t="s">
        <v>160</v>
      </c>
    </row>
    <row r="23" spans="1:15" x14ac:dyDescent="0.25">
      <c r="A23">
        <v>0</v>
      </c>
      <c r="B23">
        <v>2</v>
      </c>
      <c r="C23">
        <v>1</v>
      </c>
      <c r="G23" s="1" t="s">
        <v>157</v>
      </c>
      <c r="H23" s="1" t="s">
        <v>0</v>
      </c>
      <c r="I23" s="1" t="s">
        <v>19</v>
      </c>
      <c r="M23" t="str">
        <f t="shared" si="2"/>
        <v>0.2.1</v>
      </c>
      <c r="N23" t="str">
        <f t="shared" si="0"/>
        <v>CRITERION.EXCLUSION.CONVICTIONS</v>
      </c>
      <c r="O23" t="s">
        <v>164</v>
      </c>
    </row>
    <row r="24" spans="1:15" x14ac:dyDescent="0.25">
      <c r="A24">
        <v>0</v>
      </c>
      <c r="B24">
        <v>2</v>
      </c>
      <c r="C24">
        <v>1</v>
      </c>
      <c r="D24">
        <v>1</v>
      </c>
      <c r="G24" s="1" t="s">
        <v>157</v>
      </c>
      <c r="H24" s="1" t="s">
        <v>0</v>
      </c>
      <c r="I24" s="1" t="s">
        <v>19</v>
      </c>
      <c r="J24" t="s">
        <v>20</v>
      </c>
      <c r="M24" t="str">
        <f t="shared" si="2"/>
        <v>0.2.1.1</v>
      </c>
      <c r="N24" t="str">
        <f t="shared" si="0"/>
        <v>CRITERION.EXCLUSION.CONVICTIONS.PARTICIPATION_IN_CRIMINAL_ORGANISATION</v>
      </c>
      <c r="O24" t="s">
        <v>141</v>
      </c>
    </row>
    <row r="25" spans="1:15" x14ac:dyDescent="0.25">
      <c r="A25">
        <v>0</v>
      </c>
      <c r="B25">
        <v>2</v>
      </c>
      <c r="C25">
        <v>1</v>
      </c>
      <c r="D25">
        <v>2</v>
      </c>
      <c r="G25" s="1" t="s">
        <v>157</v>
      </c>
      <c r="H25" s="1" t="s">
        <v>0</v>
      </c>
      <c r="I25" s="1" t="s">
        <v>19</v>
      </c>
      <c r="J25" t="s">
        <v>21</v>
      </c>
      <c r="M25" t="str">
        <f t="shared" si="2"/>
        <v>0.2.1.2</v>
      </c>
      <c r="N25" t="str">
        <f t="shared" si="0"/>
        <v>CRITERION.EXCLUSION.CONVICTIONS.CORRUPTION</v>
      </c>
      <c r="O25" t="s">
        <v>117</v>
      </c>
    </row>
    <row r="26" spans="1:15" x14ac:dyDescent="0.25">
      <c r="A26">
        <v>0</v>
      </c>
      <c r="B26">
        <v>2</v>
      </c>
      <c r="C26">
        <v>1</v>
      </c>
      <c r="D26">
        <v>3</v>
      </c>
      <c r="G26" s="1" t="s">
        <v>157</v>
      </c>
      <c r="H26" s="1" t="s">
        <v>0</v>
      </c>
      <c r="I26" s="1" t="s">
        <v>19</v>
      </c>
      <c r="J26" t="s">
        <v>22</v>
      </c>
      <c r="M26" t="str">
        <f t="shared" si="2"/>
        <v>0.2.1.3</v>
      </c>
      <c r="N26" t="str">
        <f t="shared" si="0"/>
        <v>CRITERION.EXCLUSION.CONVICTIONS.FRAUD</v>
      </c>
      <c r="O26" t="s">
        <v>118</v>
      </c>
    </row>
    <row r="27" spans="1:15" x14ac:dyDescent="0.25">
      <c r="A27">
        <v>0</v>
      </c>
      <c r="B27">
        <v>2</v>
      </c>
      <c r="C27">
        <v>1</v>
      </c>
      <c r="D27">
        <v>4</v>
      </c>
      <c r="G27" s="1" t="s">
        <v>157</v>
      </c>
      <c r="H27" s="1" t="s">
        <v>0</v>
      </c>
      <c r="I27" s="1" t="s">
        <v>19</v>
      </c>
      <c r="J27" t="s">
        <v>23</v>
      </c>
      <c r="M27" t="str">
        <f t="shared" si="2"/>
        <v>0.2.1.4</v>
      </c>
      <c r="N27" t="str">
        <f t="shared" si="0"/>
        <v>CRITERION.EXCLUSION.CONVICTIONS.TERRORIST_OFFENCES</v>
      </c>
      <c r="O27" t="s">
        <v>119</v>
      </c>
    </row>
    <row r="28" spans="1:15" x14ac:dyDescent="0.25">
      <c r="A28">
        <v>0</v>
      </c>
      <c r="B28">
        <v>2</v>
      </c>
      <c r="C28">
        <v>1</v>
      </c>
      <c r="D28">
        <v>5</v>
      </c>
      <c r="G28" s="1" t="s">
        <v>157</v>
      </c>
      <c r="H28" s="1" t="s">
        <v>0</v>
      </c>
      <c r="I28" s="1" t="s">
        <v>19</v>
      </c>
      <c r="J28" t="s">
        <v>24</v>
      </c>
      <c r="M28" t="str">
        <f t="shared" si="2"/>
        <v>0.2.1.5</v>
      </c>
      <c r="N28" t="str">
        <f t="shared" si="0"/>
        <v>CRITERION.EXCLUSION.CONVICTIONS.MONEY_LAUNDERING</v>
      </c>
      <c r="O28" t="s">
        <v>120</v>
      </c>
    </row>
    <row r="29" spans="1:15" x14ac:dyDescent="0.25">
      <c r="A29">
        <v>0</v>
      </c>
      <c r="B29">
        <v>2</v>
      </c>
      <c r="C29">
        <v>1</v>
      </c>
      <c r="D29">
        <v>6</v>
      </c>
      <c r="G29" s="1" t="s">
        <v>157</v>
      </c>
      <c r="H29" s="1" t="s">
        <v>0</v>
      </c>
      <c r="I29" s="1" t="s">
        <v>19</v>
      </c>
      <c r="J29" t="s">
        <v>25</v>
      </c>
      <c r="M29" t="str">
        <f t="shared" si="2"/>
        <v>0.2.1.6</v>
      </c>
      <c r="N29" t="str">
        <f t="shared" si="0"/>
        <v>CRITERION.EXCLUSION.CONVICTIONS.CHILD_LABOUR-HUMAN_TRAFFICKING</v>
      </c>
      <c r="O29" t="s">
        <v>121</v>
      </c>
    </row>
    <row r="30" spans="1:15" x14ac:dyDescent="0.25">
      <c r="A30">
        <v>0</v>
      </c>
      <c r="B30">
        <v>2</v>
      </c>
      <c r="C30">
        <v>2</v>
      </c>
      <c r="G30" s="1" t="s">
        <v>157</v>
      </c>
      <c r="H30" s="1" t="s">
        <v>0</v>
      </c>
      <c r="I30" s="1" t="s">
        <v>26</v>
      </c>
      <c r="M30" t="str">
        <f t="shared" si="2"/>
        <v>0.2.2</v>
      </c>
      <c r="N30" t="str">
        <f t="shared" si="0"/>
        <v>CRITERION.EXCLUSION.CONTRIBUTIONS</v>
      </c>
      <c r="O30" t="s">
        <v>165</v>
      </c>
    </row>
    <row r="31" spans="1:15" x14ac:dyDescent="0.25">
      <c r="A31">
        <v>0</v>
      </c>
      <c r="B31">
        <v>2</v>
      </c>
      <c r="C31">
        <v>2</v>
      </c>
      <c r="D31">
        <v>1</v>
      </c>
      <c r="G31" s="1" t="s">
        <v>157</v>
      </c>
      <c r="H31" s="1" t="s">
        <v>0</v>
      </c>
      <c r="I31" s="1" t="s">
        <v>26</v>
      </c>
      <c r="J31" t="s">
        <v>27</v>
      </c>
      <c r="M31" t="str">
        <f t="shared" si="2"/>
        <v>0.2.2.1</v>
      </c>
      <c r="N31" t="str">
        <f t="shared" si="0"/>
        <v>CRITERION.EXCLUSION.CONTRIBUTIONS.PAYMENT_OF_TAXES</v>
      </c>
      <c r="O31" t="s">
        <v>122</v>
      </c>
    </row>
    <row r="32" spans="1:15" x14ac:dyDescent="0.25">
      <c r="A32">
        <v>0</v>
      </c>
      <c r="B32">
        <v>2</v>
      </c>
      <c r="C32">
        <v>2</v>
      </c>
      <c r="D32">
        <v>2</v>
      </c>
      <c r="G32" s="1" t="s">
        <v>157</v>
      </c>
      <c r="H32" s="1" t="s">
        <v>0</v>
      </c>
      <c r="I32" s="1" t="s">
        <v>26</v>
      </c>
      <c r="J32" t="s">
        <v>28</v>
      </c>
      <c r="M32" t="str">
        <f t="shared" si="2"/>
        <v>0.2.2.2</v>
      </c>
      <c r="N32" t="str">
        <f t="shared" si="0"/>
        <v>CRITERION.EXCLUSION.CONTRIBUTIONS.PAYMENT_OF_SOCIAL_SECURITY</v>
      </c>
      <c r="O32" t="s">
        <v>123</v>
      </c>
    </row>
    <row r="33" spans="1:15" x14ac:dyDescent="0.25">
      <c r="A33">
        <v>0</v>
      </c>
      <c r="B33">
        <v>2</v>
      </c>
      <c r="C33">
        <v>3</v>
      </c>
      <c r="G33" s="1" t="s">
        <v>157</v>
      </c>
      <c r="H33" s="1" t="s">
        <v>0</v>
      </c>
      <c r="I33" s="1" t="s">
        <v>29</v>
      </c>
      <c r="M33" t="str">
        <f t="shared" si="2"/>
        <v>0.2.3</v>
      </c>
      <c r="N33" t="str">
        <f t="shared" si="0"/>
        <v>CRITERION.EXCLUSION.SOCIAL</v>
      </c>
      <c r="O33" t="s">
        <v>166</v>
      </c>
    </row>
    <row r="34" spans="1:15" x14ac:dyDescent="0.25">
      <c r="A34">
        <v>0</v>
      </c>
      <c r="B34">
        <v>2</v>
      </c>
      <c r="C34">
        <v>3</v>
      </c>
      <c r="D34">
        <v>1</v>
      </c>
      <c r="G34" s="1" t="s">
        <v>157</v>
      </c>
      <c r="H34" s="1" t="s">
        <v>0</v>
      </c>
      <c r="I34" s="1" t="s">
        <v>29</v>
      </c>
      <c r="J34" t="s">
        <v>30</v>
      </c>
      <c r="M34" t="str">
        <f t="shared" si="2"/>
        <v>0.2.3.1</v>
      </c>
      <c r="N34" t="str">
        <f t="shared" si="0"/>
        <v>CRITERION.EXCLUSION.SOCIAL.ENVIRONMENTAL_LAW</v>
      </c>
      <c r="O34" t="s">
        <v>124</v>
      </c>
    </row>
    <row r="35" spans="1:15" x14ac:dyDescent="0.25">
      <c r="A35">
        <v>0</v>
      </c>
      <c r="B35">
        <v>2</v>
      </c>
      <c r="C35">
        <v>3</v>
      </c>
      <c r="D35">
        <v>2</v>
      </c>
      <c r="G35" s="1" t="s">
        <v>157</v>
      </c>
      <c r="H35" s="1" t="s">
        <v>0</v>
      </c>
      <c r="I35" s="1" t="s">
        <v>29</v>
      </c>
      <c r="J35" t="s">
        <v>78</v>
      </c>
      <c r="M35" t="str">
        <f t="shared" si="2"/>
        <v>0.2.3.2</v>
      </c>
      <c r="N35" t="str">
        <f t="shared" si="0"/>
        <v>CRITERION.EXCLUSION.SOCIAL.SOCIAL_LAW</v>
      </c>
      <c r="O35" t="s">
        <v>125</v>
      </c>
    </row>
    <row r="36" spans="1:15" x14ac:dyDescent="0.25">
      <c r="A36">
        <v>0</v>
      </c>
      <c r="B36">
        <v>2</v>
      </c>
      <c r="C36">
        <v>3</v>
      </c>
      <c r="D36">
        <v>3</v>
      </c>
      <c r="G36" s="1" t="s">
        <v>157</v>
      </c>
      <c r="H36" s="1" t="s">
        <v>0</v>
      </c>
      <c r="I36" s="1" t="s">
        <v>29</v>
      </c>
      <c r="J36" t="s">
        <v>79</v>
      </c>
      <c r="M36" t="str">
        <f t="shared" si="2"/>
        <v>0.2.3.3</v>
      </c>
      <c r="N36" t="str">
        <f t="shared" si="0"/>
        <v>CRITERION.EXCLUSION.SOCIAL.LABOUR_LAW</v>
      </c>
      <c r="O36" t="s">
        <v>126</v>
      </c>
    </row>
    <row r="37" spans="1:15" x14ac:dyDescent="0.25">
      <c r="A37">
        <v>0</v>
      </c>
      <c r="B37">
        <v>2</v>
      </c>
      <c r="C37">
        <v>4</v>
      </c>
      <c r="G37" s="1" t="s">
        <v>157</v>
      </c>
      <c r="H37" s="1" t="s">
        <v>0</v>
      </c>
      <c r="I37" s="1" t="s">
        <v>31</v>
      </c>
      <c r="M37" t="str">
        <f t="shared" si="2"/>
        <v>0.2.4</v>
      </c>
      <c r="N37" t="str">
        <f t="shared" si="0"/>
        <v>CRITERION.EXCLUSION.BUSINESS</v>
      </c>
      <c r="O37" t="s">
        <v>167</v>
      </c>
    </row>
    <row r="38" spans="1:15" x14ac:dyDescent="0.25">
      <c r="A38">
        <v>0</v>
      </c>
      <c r="B38">
        <v>2</v>
      </c>
      <c r="C38">
        <v>4</v>
      </c>
      <c r="D38">
        <v>1</v>
      </c>
      <c r="G38" s="1" t="s">
        <v>157</v>
      </c>
      <c r="H38" s="1" t="s">
        <v>0</v>
      </c>
      <c r="I38" s="1" t="s">
        <v>31</v>
      </c>
      <c r="J38" t="s">
        <v>32</v>
      </c>
      <c r="M38" t="str">
        <f t="shared" si="2"/>
        <v>0.2.4.1</v>
      </c>
      <c r="N38" t="str">
        <f t="shared" si="0"/>
        <v>CRITERION.EXCLUSION.BUSINESS.BANKRUPTCY</v>
      </c>
      <c r="O38" t="s">
        <v>127</v>
      </c>
    </row>
    <row r="39" spans="1:15" x14ac:dyDescent="0.25">
      <c r="A39">
        <v>0</v>
      </c>
      <c r="B39">
        <v>2</v>
      </c>
      <c r="C39">
        <v>4</v>
      </c>
      <c r="D39">
        <v>2</v>
      </c>
      <c r="G39" s="1" t="s">
        <v>157</v>
      </c>
      <c r="H39" s="1" t="s">
        <v>0</v>
      </c>
      <c r="I39" s="1" t="s">
        <v>31</v>
      </c>
      <c r="J39" t="s">
        <v>33</v>
      </c>
      <c r="M39" t="str">
        <f t="shared" si="2"/>
        <v>0.2.4.2</v>
      </c>
      <c r="N39" t="str">
        <f t="shared" si="0"/>
        <v>CRITERION.EXCLUSION.BUSINESS.INSOLVENCY</v>
      </c>
      <c r="O39" t="s">
        <v>128</v>
      </c>
    </row>
    <row r="40" spans="1:15" x14ac:dyDescent="0.25">
      <c r="A40">
        <v>0</v>
      </c>
      <c r="B40">
        <v>2</v>
      </c>
      <c r="C40">
        <v>4</v>
      </c>
      <c r="D40">
        <v>3</v>
      </c>
      <c r="G40" s="1" t="s">
        <v>157</v>
      </c>
      <c r="H40" s="1" t="s">
        <v>0</v>
      </c>
      <c r="I40" s="1" t="s">
        <v>31</v>
      </c>
      <c r="J40" t="s">
        <v>34</v>
      </c>
      <c r="M40" t="str">
        <f t="shared" si="2"/>
        <v>0.2.4.3</v>
      </c>
      <c r="N40" t="str">
        <f t="shared" si="0"/>
        <v>CRITERION.EXCLUSION.BUSINESS.CREDITORS_ARRANGEMENT</v>
      </c>
      <c r="O40" t="s">
        <v>129</v>
      </c>
    </row>
    <row r="41" spans="1:15" x14ac:dyDescent="0.25">
      <c r="A41">
        <v>0</v>
      </c>
      <c r="B41">
        <v>2</v>
      </c>
      <c r="C41">
        <v>4</v>
      </c>
      <c r="D41">
        <v>4</v>
      </c>
      <c r="G41" s="1" t="s">
        <v>157</v>
      </c>
      <c r="H41" s="1" t="s">
        <v>0</v>
      </c>
      <c r="I41" s="1" t="s">
        <v>31</v>
      </c>
      <c r="J41" t="s">
        <v>35</v>
      </c>
      <c r="M41" t="str">
        <f t="shared" si="2"/>
        <v>0.2.4.4</v>
      </c>
      <c r="N41" t="str">
        <f t="shared" si="0"/>
        <v>CRITERION.EXCLUSION.BUSINESS.BANKRUPTCY_ANALOGOUS</v>
      </c>
      <c r="O41" t="s">
        <v>130</v>
      </c>
    </row>
    <row r="42" spans="1:15" x14ac:dyDescent="0.25">
      <c r="A42">
        <v>0</v>
      </c>
      <c r="B42">
        <v>2</v>
      </c>
      <c r="C42">
        <v>4</v>
      </c>
      <c r="D42">
        <v>5</v>
      </c>
      <c r="G42" s="1" t="s">
        <v>157</v>
      </c>
      <c r="H42" s="1" t="s">
        <v>0</v>
      </c>
      <c r="I42" s="1" t="s">
        <v>31</v>
      </c>
      <c r="J42" t="s">
        <v>36</v>
      </c>
      <c r="M42" t="str">
        <f t="shared" si="2"/>
        <v>0.2.4.5</v>
      </c>
      <c r="N42" t="str">
        <f t="shared" si="0"/>
        <v>CRITERION.EXCLUSION.BUSINESS.LIQUIDATOR_ADMINISTERED</v>
      </c>
      <c r="O42" t="s">
        <v>131</v>
      </c>
    </row>
    <row r="43" spans="1:15" x14ac:dyDescent="0.25">
      <c r="A43">
        <v>0</v>
      </c>
      <c r="B43">
        <v>2</v>
      </c>
      <c r="C43">
        <v>4</v>
      </c>
      <c r="D43">
        <v>6</v>
      </c>
      <c r="G43" s="1" t="s">
        <v>157</v>
      </c>
      <c r="H43" s="1" t="s">
        <v>0</v>
      </c>
      <c r="I43" s="1" t="s">
        <v>31</v>
      </c>
      <c r="J43" t="s">
        <v>37</v>
      </c>
      <c r="M43" t="str">
        <f t="shared" si="2"/>
        <v>0.2.4.6</v>
      </c>
      <c r="N43" t="str">
        <f t="shared" si="0"/>
        <v>CRITERION.EXCLUSION.BUSINESS.ACTIVITIES_SUSPENDED</v>
      </c>
      <c r="O43" t="s">
        <v>132</v>
      </c>
    </row>
    <row r="44" spans="1:15" x14ac:dyDescent="0.25">
      <c r="A44">
        <v>0</v>
      </c>
      <c r="B44">
        <v>2</v>
      </c>
      <c r="C44">
        <v>5</v>
      </c>
      <c r="G44" s="1" t="s">
        <v>157</v>
      </c>
      <c r="H44" s="1" t="s">
        <v>0</v>
      </c>
      <c r="I44" s="1" t="s">
        <v>38</v>
      </c>
      <c r="M44" t="str">
        <f t="shared" si="2"/>
        <v>0.2.5</v>
      </c>
      <c r="N44" t="str">
        <f t="shared" si="0"/>
        <v>CRITERION.EXCLUSION.MISCONDUCT</v>
      </c>
      <c r="O44" t="s">
        <v>168</v>
      </c>
    </row>
    <row r="45" spans="1:15" x14ac:dyDescent="0.25">
      <c r="A45">
        <v>0</v>
      </c>
      <c r="B45">
        <v>2</v>
      </c>
      <c r="C45">
        <v>5</v>
      </c>
      <c r="D45">
        <v>1</v>
      </c>
      <c r="G45" s="1" t="s">
        <v>157</v>
      </c>
      <c r="H45" s="1" t="s">
        <v>0</v>
      </c>
      <c r="I45" s="1" t="s">
        <v>38</v>
      </c>
      <c r="J45" t="s">
        <v>181</v>
      </c>
      <c r="M45" t="str">
        <f t="shared" si="2"/>
        <v>0.2.5.1</v>
      </c>
      <c r="N45" t="str">
        <f t="shared" si="0"/>
        <v>CRITERION.EXCLUSION.MISCONDUCT.MC_PROFESSIONAL</v>
      </c>
      <c r="O45" t="s">
        <v>133</v>
      </c>
    </row>
    <row r="46" spans="1:15" x14ac:dyDescent="0.25">
      <c r="A46">
        <v>0</v>
      </c>
      <c r="B46">
        <v>2</v>
      </c>
      <c r="C46">
        <v>5</v>
      </c>
      <c r="D46">
        <v>2</v>
      </c>
      <c r="G46" s="1" t="s">
        <v>157</v>
      </c>
      <c r="H46" s="1" t="s">
        <v>0</v>
      </c>
      <c r="I46" s="1" t="s">
        <v>38</v>
      </c>
      <c r="J46" t="s">
        <v>186</v>
      </c>
      <c r="M46" t="str">
        <f t="shared" si="2"/>
        <v>0.2.5.2</v>
      </c>
      <c r="N46" t="str">
        <f t="shared" si="0"/>
        <v>CRITERION.EXCLUSION.MISCONDUCT.MARKET_DISTORTION</v>
      </c>
      <c r="O46" t="s">
        <v>134</v>
      </c>
    </row>
    <row r="47" spans="1:15" x14ac:dyDescent="0.25">
      <c r="A47">
        <v>0</v>
      </c>
      <c r="B47">
        <v>2</v>
      </c>
      <c r="C47">
        <v>6</v>
      </c>
      <c r="G47" s="1" t="s">
        <v>157</v>
      </c>
      <c r="H47" s="1" t="s">
        <v>0</v>
      </c>
      <c r="I47" s="1" t="s">
        <v>39</v>
      </c>
      <c r="M47" t="str">
        <f t="shared" si="2"/>
        <v>0.2.6</v>
      </c>
      <c r="N47" t="str">
        <f t="shared" si="0"/>
        <v>CRITERION.EXCLUSION.CONFLICT_OF_INTEREST</v>
      </c>
      <c r="O47" t="s">
        <v>169</v>
      </c>
    </row>
    <row r="48" spans="1:15" x14ac:dyDescent="0.25">
      <c r="A48">
        <v>0</v>
      </c>
      <c r="B48">
        <v>2</v>
      </c>
      <c r="C48">
        <v>6</v>
      </c>
      <c r="D48">
        <v>1</v>
      </c>
      <c r="G48" s="1" t="s">
        <v>157</v>
      </c>
      <c r="H48" s="1" t="s">
        <v>0</v>
      </c>
      <c r="I48" s="1" t="s">
        <v>39</v>
      </c>
      <c r="J48" t="s">
        <v>40</v>
      </c>
      <c r="M48" t="str">
        <f t="shared" si="2"/>
        <v>0.2.6.1</v>
      </c>
      <c r="N48" t="str">
        <f t="shared" si="0"/>
        <v>CRITERION.EXCLUSION.CONFLICT_OF_INTEREST.PROCEDURE_PARTICIPATION</v>
      </c>
      <c r="O48" t="s">
        <v>135</v>
      </c>
    </row>
    <row r="49" spans="1:15" x14ac:dyDescent="0.25">
      <c r="A49">
        <v>0</v>
      </c>
      <c r="B49">
        <v>2</v>
      </c>
      <c r="C49">
        <v>6</v>
      </c>
      <c r="D49">
        <v>2</v>
      </c>
      <c r="G49" s="1" t="s">
        <v>157</v>
      </c>
      <c r="H49" s="1" t="s">
        <v>0</v>
      </c>
      <c r="I49" s="1" t="s">
        <v>39</v>
      </c>
      <c r="J49" t="s">
        <v>41</v>
      </c>
      <c r="M49" t="str">
        <f t="shared" si="2"/>
        <v>0.2.6.2</v>
      </c>
      <c r="N49" t="str">
        <f t="shared" si="0"/>
        <v>CRITERION.EXCLUSION.CONFLICT_OF_INTEREST.PROCEDURE_PREPARATION</v>
      </c>
      <c r="O49" t="s">
        <v>136</v>
      </c>
    </row>
    <row r="50" spans="1:15" x14ac:dyDescent="0.25">
      <c r="A50">
        <v>0</v>
      </c>
      <c r="B50">
        <v>2</v>
      </c>
      <c r="C50">
        <v>6</v>
      </c>
      <c r="D50">
        <v>3</v>
      </c>
      <c r="G50" s="1" t="s">
        <v>157</v>
      </c>
      <c r="H50" s="1" t="s">
        <v>0</v>
      </c>
      <c r="I50" s="1" t="s">
        <v>39</v>
      </c>
      <c r="J50" t="s">
        <v>42</v>
      </c>
      <c r="M50" t="str">
        <f t="shared" si="2"/>
        <v>0.2.6.3</v>
      </c>
      <c r="N50" t="str">
        <f t="shared" si="0"/>
        <v>CRITERION.EXCLUSION.CONFLICT_OF_INTEREST.EARLY_TERMINATION</v>
      </c>
      <c r="O50" t="s">
        <v>137</v>
      </c>
    </row>
    <row r="51" spans="1:15" x14ac:dyDescent="0.25">
      <c r="A51">
        <v>0</v>
      </c>
      <c r="B51">
        <v>2</v>
      </c>
      <c r="C51">
        <v>6</v>
      </c>
      <c r="D51">
        <v>4</v>
      </c>
      <c r="G51" s="1" t="s">
        <v>157</v>
      </c>
      <c r="H51" s="1" t="s">
        <v>0</v>
      </c>
      <c r="I51" s="1" t="s">
        <v>39</v>
      </c>
      <c r="J51" t="s">
        <v>43</v>
      </c>
      <c r="M51" t="str">
        <f t="shared" si="2"/>
        <v>0.2.6.4</v>
      </c>
      <c r="N51" t="str">
        <f t="shared" si="0"/>
        <v>CRITERION.EXCLUSION.CONFLICT_OF_INTEREST.MISINTERPRETATION</v>
      </c>
      <c r="O51" t="s">
        <v>138</v>
      </c>
    </row>
    <row r="52" spans="1:15" x14ac:dyDescent="0.25">
      <c r="A52">
        <v>0</v>
      </c>
      <c r="B52">
        <v>2</v>
      </c>
      <c r="C52">
        <v>7</v>
      </c>
      <c r="G52" s="1" t="s">
        <v>157</v>
      </c>
      <c r="H52" s="1" t="s">
        <v>0</v>
      </c>
      <c r="I52" s="1" t="s">
        <v>44</v>
      </c>
      <c r="M52" t="str">
        <f t="shared" si="2"/>
        <v>0.2.7</v>
      </c>
      <c r="N52" t="str">
        <f t="shared" si="0"/>
        <v>CRITERION.EXCLUSION.NATIONAL</v>
      </c>
      <c r="O52" t="s">
        <v>139</v>
      </c>
    </row>
    <row r="53" spans="1:15" x14ac:dyDescent="0.25">
      <c r="A53">
        <v>0</v>
      </c>
      <c r="B53">
        <v>2</v>
      </c>
      <c r="C53">
        <v>7</v>
      </c>
      <c r="D53">
        <v>1</v>
      </c>
      <c r="G53" s="1" t="s">
        <v>157</v>
      </c>
      <c r="H53" s="1" t="s">
        <v>0</v>
      </c>
      <c r="I53" s="1" t="s">
        <v>44</v>
      </c>
      <c r="J53" t="s">
        <v>45</v>
      </c>
      <c r="M53" t="str">
        <f t="shared" si="2"/>
        <v>0.2.7.1</v>
      </c>
      <c r="N53" t="str">
        <f t="shared" si="0"/>
        <v>CRITERION.EXCLUSION.NATIONAL.OTHER</v>
      </c>
      <c r="O53" t="s">
        <v>139</v>
      </c>
    </row>
    <row r="54" spans="1:15" x14ac:dyDescent="0.25">
      <c r="A54">
        <v>0</v>
      </c>
      <c r="B54">
        <v>3</v>
      </c>
      <c r="G54" s="1" t="s">
        <v>157</v>
      </c>
      <c r="H54" s="1" t="s">
        <v>47</v>
      </c>
      <c r="M54" t="str">
        <f>CONCATENATE(A54,IF(B54&lt;&gt;"",CONCATENATE(".",B54),""),IF(C54&lt;&gt;"",CONCATENATE(".",C54),""),IF(D54&lt;&gt;"",CONCATENATE(".",D54),""),IF(E54&lt;&gt;"",CONCATENATE(".",E54),""),IF(F54&lt;&gt;"",CONCATENATE(".",F54),""))</f>
        <v>0.3</v>
      </c>
      <c r="N54" t="str">
        <f t="shared" si="0"/>
        <v>CRITERION.SELECTION</v>
      </c>
      <c r="O54" t="s">
        <v>161</v>
      </c>
    </row>
    <row r="55" spans="1:15" x14ac:dyDescent="0.25">
      <c r="A55">
        <v>0</v>
      </c>
      <c r="B55">
        <v>3</v>
      </c>
      <c r="C55">
        <v>1</v>
      </c>
      <c r="G55" s="1" t="s">
        <v>157</v>
      </c>
      <c r="H55" s="1" t="s">
        <v>47</v>
      </c>
      <c r="I55" s="1" t="s">
        <v>46</v>
      </c>
      <c r="M55" t="str">
        <f t="shared" si="2"/>
        <v>0.3.1</v>
      </c>
      <c r="N55" t="str">
        <f t="shared" si="0"/>
        <v>CRITERION.SELECTION.ALL_SATISFIED</v>
      </c>
      <c r="O55" t="s">
        <v>140</v>
      </c>
    </row>
    <row r="56" spans="1:15" x14ac:dyDescent="0.25">
      <c r="A56">
        <v>0</v>
      </c>
      <c r="B56">
        <v>3</v>
      </c>
      <c r="C56">
        <v>2</v>
      </c>
      <c r="G56" s="1" t="s">
        <v>157</v>
      </c>
      <c r="H56" s="1" t="s">
        <v>47</v>
      </c>
      <c r="I56" s="1" t="s">
        <v>48</v>
      </c>
      <c r="M56" t="str">
        <f t="shared" si="2"/>
        <v>0.3.2</v>
      </c>
      <c r="N56" t="str">
        <f t="shared" si="0"/>
        <v>CRITERION.SELECTION.SUITABILITY</v>
      </c>
      <c r="O56" t="s">
        <v>170</v>
      </c>
    </row>
    <row r="57" spans="1:15" x14ac:dyDescent="0.25">
      <c r="A57">
        <v>0</v>
      </c>
      <c r="B57">
        <v>3</v>
      </c>
      <c r="C57">
        <v>2</v>
      </c>
      <c r="D57">
        <v>1</v>
      </c>
      <c r="G57" s="1" t="s">
        <v>157</v>
      </c>
      <c r="H57" s="1" t="s">
        <v>47</v>
      </c>
      <c r="I57" s="1" t="s">
        <v>48</v>
      </c>
      <c r="J57" t="s">
        <v>49</v>
      </c>
      <c r="M57" t="str">
        <f t="shared" si="2"/>
        <v>0.3.2.1</v>
      </c>
      <c r="N57" t="str">
        <f t="shared" si="0"/>
        <v>CRITERION.SELECTION.SUITABILITY.PROFESSIONAL_REGISTER_ENROLMENT</v>
      </c>
      <c r="O57" t="s">
        <v>86</v>
      </c>
    </row>
    <row r="58" spans="1:15" x14ac:dyDescent="0.25">
      <c r="A58">
        <v>0</v>
      </c>
      <c r="B58">
        <v>3</v>
      </c>
      <c r="C58">
        <v>2</v>
      </c>
      <c r="D58">
        <v>2</v>
      </c>
      <c r="G58" s="1" t="s">
        <v>157</v>
      </c>
      <c r="H58" s="1" t="s">
        <v>47</v>
      </c>
      <c r="I58" s="1" t="s">
        <v>48</v>
      </c>
      <c r="J58" t="s">
        <v>50</v>
      </c>
      <c r="M58" t="str">
        <f t="shared" si="2"/>
        <v>0.3.2.2</v>
      </c>
      <c r="N58" t="str">
        <f t="shared" si="0"/>
        <v>CRITERION.SELECTION.SUITABILITY.TRADE_REGISTER_ENROLMENT</v>
      </c>
      <c r="O58" t="s">
        <v>87</v>
      </c>
    </row>
    <row r="59" spans="1:15" x14ac:dyDescent="0.25">
      <c r="A59">
        <v>0</v>
      </c>
      <c r="B59">
        <v>3</v>
      </c>
      <c r="C59">
        <v>2</v>
      </c>
      <c r="D59">
        <v>3</v>
      </c>
      <c r="G59" s="1" t="s">
        <v>157</v>
      </c>
      <c r="H59" s="1" t="s">
        <v>47</v>
      </c>
      <c r="I59" s="1" t="s">
        <v>48</v>
      </c>
      <c r="J59" t="s">
        <v>80</v>
      </c>
      <c r="M59" t="str">
        <f t="shared" si="2"/>
        <v>0.3.2.3</v>
      </c>
      <c r="N59" t="str">
        <f t="shared" si="0"/>
        <v>CRITERION.SELECTION.SUITABILITY.AUTHORISATION</v>
      </c>
      <c r="O59" t="s">
        <v>88</v>
      </c>
    </row>
    <row r="60" spans="1:15" x14ac:dyDescent="0.25">
      <c r="A60">
        <v>0</v>
      </c>
      <c r="B60">
        <v>3</v>
      </c>
      <c r="C60">
        <v>2</v>
      </c>
      <c r="D60">
        <v>4</v>
      </c>
      <c r="G60" s="1" t="s">
        <v>157</v>
      </c>
      <c r="H60" s="1" t="s">
        <v>47</v>
      </c>
      <c r="I60" s="1" t="s">
        <v>48</v>
      </c>
      <c r="J60" t="s">
        <v>81</v>
      </c>
      <c r="M60" t="str">
        <f t="shared" si="2"/>
        <v>0.3.2.4</v>
      </c>
      <c r="N60" t="str">
        <f t="shared" si="0"/>
        <v>CRITERION.SELECTION.SUITABILITY.MEMBERSHIP</v>
      </c>
      <c r="O60" t="s">
        <v>89</v>
      </c>
    </row>
    <row r="61" spans="1:15" x14ac:dyDescent="0.25">
      <c r="A61">
        <v>0</v>
      </c>
      <c r="B61">
        <v>3</v>
      </c>
      <c r="C61">
        <v>3</v>
      </c>
      <c r="G61" s="1" t="s">
        <v>157</v>
      </c>
      <c r="H61" s="1" t="s">
        <v>47</v>
      </c>
      <c r="I61" s="1" t="s">
        <v>51</v>
      </c>
      <c r="M61" t="str">
        <f t="shared" si="2"/>
        <v>0.3.3</v>
      </c>
      <c r="N61" t="str">
        <f t="shared" si="0"/>
        <v>CRITERION.SELECTION.ECONOMIC_FINANCIAL_STANDING</v>
      </c>
      <c r="O61" t="s">
        <v>171</v>
      </c>
    </row>
    <row r="62" spans="1:15" x14ac:dyDescent="0.25">
      <c r="A62">
        <v>0</v>
      </c>
      <c r="B62">
        <v>3</v>
      </c>
      <c r="C62">
        <v>3</v>
      </c>
      <c r="D62">
        <v>1</v>
      </c>
      <c r="G62" s="1" t="s">
        <v>157</v>
      </c>
      <c r="H62" s="1" t="s">
        <v>47</v>
      </c>
      <c r="I62" s="1" t="s">
        <v>51</v>
      </c>
      <c r="J62" t="s">
        <v>52</v>
      </c>
      <c r="M62" t="str">
        <f t="shared" si="2"/>
        <v>0.3.3.1</v>
      </c>
      <c r="N62" t="str">
        <f t="shared" si="0"/>
        <v>CRITERION.SELECTION.ECONOMIC_FINANCIAL_STANDING.TURNOVER</v>
      </c>
      <c r="O62" t="s">
        <v>172</v>
      </c>
    </row>
    <row r="63" spans="1:15" x14ac:dyDescent="0.25">
      <c r="A63">
        <v>0</v>
      </c>
      <c r="B63">
        <v>3</v>
      </c>
      <c r="C63">
        <v>3</v>
      </c>
      <c r="D63">
        <v>1</v>
      </c>
      <c r="E63">
        <v>1</v>
      </c>
      <c r="G63" s="1" t="s">
        <v>157</v>
      </c>
      <c r="H63" s="1" t="s">
        <v>47</v>
      </c>
      <c r="I63" s="1" t="s">
        <v>51</v>
      </c>
      <c r="J63" t="s">
        <v>52</v>
      </c>
      <c r="K63" t="s">
        <v>53</v>
      </c>
      <c r="M63" t="str">
        <f t="shared" si="2"/>
        <v>0.3.3.1.1</v>
      </c>
      <c r="N63" t="str">
        <f t="shared" si="0"/>
        <v>CRITERION.SELECTION.ECONOMIC_FINANCIAL_STANDING.TURNOVER.GENERAL_YEARLY</v>
      </c>
      <c r="O63" t="s">
        <v>90</v>
      </c>
    </row>
    <row r="64" spans="1:15" x14ac:dyDescent="0.25">
      <c r="A64">
        <v>0</v>
      </c>
      <c r="B64">
        <v>3</v>
      </c>
      <c r="C64">
        <v>3</v>
      </c>
      <c r="D64">
        <v>1</v>
      </c>
      <c r="E64">
        <v>2</v>
      </c>
      <c r="G64" s="1" t="s">
        <v>157</v>
      </c>
      <c r="H64" s="1" t="s">
        <v>47</v>
      </c>
      <c r="I64" s="1" t="s">
        <v>51</v>
      </c>
      <c r="J64" t="s">
        <v>52</v>
      </c>
      <c r="K64" t="s">
        <v>54</v>
      </c>
      <c r="M64" t="str">
        <f t="shared" si="2"/>
        <v>0.3.3.1.2</v>
      </c>
      <c r="N64" t="str">
        <f t="shared" si="0"/>
        <v>CRITERION.SELECTION.ECONOMIC_FINANCIAL_STANDING.TURNOVER.AVERAGE_YEARLY</v>
      </c>
      <c r="O64" t="s">
        <v>91</v>
      </c>
    </row>
    <row r="65" spans="1:15" x14ac:dyDescent="0.25">
      <c r="A65">
        <v>0</v>
      </c>
      <c r="B65">
        <v>3</v>
      </c>
      <c r="C65">
        <v>3</v>
      </c>
      <c r="D65">
        <v>1</v>
      </c>
      <c r="E65">
        <v>3</v>
      </c>
      <c r="G65" s="1" t="s">
        <v>157</v>
      </c>
      <c r="H65" s="1" t="s">
        <v>47</v>
      </c>
      <c r="I65" s="1" t="s">
        <v>51</v>
      </c>
      <c r="J65" t="s">
        <v>52</v>
      </c>
      <c r="K65" t="s">
        <v>55</v>
      </c>
      <c r="M65" t="str">
        <f t="shared" si="2"/>
        <v>0.3.3.1.3</v>
      </c>
      <c r="N65" t="str">
        <f t="shared" si="0"/>
        <v>CRITERION.SELECTION.ECONOMIC_FINANCIAL_STANDING.TURNOVER.SPECIFIC_YEARLY</v>
      </c>
      <c r="O65" t="s">
        <v>92</v>
      </c>
    </row>
    <row r="66" spans="1:15" x14ac:dyDescent="0.25">
      <c r="A66">
        <v>0</v>
      </c>
      <c r="B66">
        <v>3</v>
      </c>
      <c r="C66">
        <v>3</v>
      </c>
      <c r="D66">
        <v>1</v>
      </c>
      <c r="E66">
        <v>4</v>
      </c>
      <c r="G66" s="1" t="s">
        <v>157</v>
      </c>
      <c r="H66" s="1" t="s">
        <v>47</v>
      </c>
      <c r="I66" s="1" t="s">
        <v>51</v>
      </c>
      <c r="J66" t="s">
        <v>52</v>
      </c>
      <c r="K66" t="s">
        <v>56</v>
      </c>
      <c r="M66" t="str">
        <f t="shared" si="2"/>
        <v>0.3.3.1.4</v>
      </c>
      <c r="N66" t="str">
        <f t="shared" si="0"/>
        <v>CRITERION.SELECTION.ECONOMIC_FINANCIAL_STANDING.TURNOVER.SPECIFIC_AVERAGE</v>
      </c>
      <c r="O66" t="s">
        <v>93</v>
      </c>
    </row>
    <row r="67" spans="1:15" x14ac:dyDescent="0.25">
      <c r="A67">
        <v>0</v>
      </c>
      <c r="B67">
        <v>3</v>
      </c>
      <c r="C67">
        <v>3</v>
      </c>
      <c r="D67">
        <v>1</v>
      </c>
      <c r="E67">
        <v>5</v>
      </c>
      <c r="G67" s="1" t="s">
        <v>157</v>
      </c>
      <c r="H67" s="1" t="s">
        <v>47</v>
      </c>
      <c r="I67" s="1" t="s">
        <v>51</v>
      </c>
      <c r="J67" t="s">
        <v>52</v>
      </c>
      <c r="K67" s="1" t="s">
        <v>189</v>
      </c>
      <c r="M67" t="str">
        <f t="shared" ref="M67" si="5">CONCATENATE(A67,IF(B67&lt;&gt;"",CONCATENATE(".",B67),""),IF(C67&lt;&gt;"",CONCATENATE(".",C67),""),IF(D67&lt;&gt;"",CONCATENATE(".",D67),""),IF(E67&lt;&gt;"",CONCATENATE(".",E67),""),IF(F67&lt;&gt;"",CONCATENATE(".",F67),""))</f>
        <v>0.3.3.1.5</v>
      </c>
      <c r="N67" t="str">
        <f t="shared" ref="N67" si="6">CONCATENATE(G67,IF(H67&lt;&gt;"",CONCATENATE(".",H67),""),IF(I67&lt;&gt;"",CONCATENATE(".",I67),""),IF(J67&lt;&gt;"",CONCATENATE(".",J67),""),IF(K67&lt;&gt;"",CONCATENATE(".",K67),""),IF(L67&lt;&gt;"",CONCATENATE(".",L67),""))</f>
        <v>CRITERION.SELECTION.ECONOMIC_FINANCIAL_STANDING.TURNOVER.SET_UP</v>
      </c>
      <c r="O67" t="s">
        <v>188</v>
      </c>
    </row>
    <row r="68" spans="1:15" x14ac:dyDescent="0.25">
      <c r="A68">
        <v>0</v>
      </c>
      <c r="B68">
        <v>3</v>
      </c>
      <c r="C68">
        <v>3</v>
      </c>
      <c r="D68">
        <v>2</v>
      </c>
      <c r="G68" s="1" t="s">
        <v>157</v>
      </c>
      <c r="H68" s="1" t="s">
        <v>47</v>
      </c>
      <c r="I68" s="1" t="s">
        <v>51</v>
      </c>
      <c r="J68" t="s">
        <v>190</v>
      </c>
      <c r="M68" t="str">
        <f t="shared" si="2"/>
        <v>0.3.3.2</v>
      </c>
      <c r="N68" t="str">
        <f t="shared" si="0"/>
        <v>CRITERION.SELECTION.ECONOMIC_FINANCIAL_STANDING.FINANCIAL_RATIO</v>
      </c>
      <c r="O68" t="s">
        <v>94</v>
      </c>
    </row>
    <row r="69" spans="1:15" x14ac:dyDescent="0.25">
      <c r="A69">
        <v>0</v>
      </c>
      <c r="B69">
        <v>3</v>
      </c>
      <c r="C69">
        <v>3</v>
      </c>
      <c r="D69">
        <v>3</v>
      </c>
      <c r="G69" s="1" t="s">
        <v>157</v>
      </c>
      <c r="H69" s="1" t="s">
        <v>47</v>
      </c>
      <c r="I69" s="1" t="s">
        <v>51</v>
      </c>
      <c r="J69" t="s">
        <v>57</v>
      </c>
      <c r="K69" t="s">
        <v>187</v>
      </c>
      <c r="M69" t="str">
        <f t="shared" si="2"/>
        <v>0.3.3.3</v>
      </c>
      <c r="N69" t="str">
        <f t="shared" si="0"/>
        <v>CRITERION.SELECTION.ECONOMIC_FINANCIAL_STANDING.RISK_INDEMNITY_INSURANCE.PROFESIONAL</v>
      </c>
      <c r="O69" t="s">
        <v>95</v>
      </c>
    </row>
    <row r="70" spans="1:15" x14ac:dyDescent="0.25">
      <c r="A70">
        <v>0</v>
      </c>
      <c r="B70">
        <v>3</v>
      </c>
      <c r="C70">
        <v>3</v>
      </c>
      <c r="D70">
        <v>4</v>
      </c>
      <c r="G70" s="1" t="s">
        <v>157</v>
      </c>
      <c r="H70" s="1" t="s">
        <v>47</v>
      </c>
      <c r="I70" s="1" t="s">
        <v>51</v>
      </c>
      <c r="J70" t="s">
        <v>156</v>
      </c>
      <c r="M70" t="str">
        <f t="shared" si="2"/>
        <v>0.3.3.4</v>
      </c>
      <c r="N70" t="str">
        <f t="shared" si="0"/>
        <v>CRITERION.SELECTION.ECONOMIC_FINANCIAL_STANDING.OTHER_REQUIREMENTS</v>
      </c>
      <c r="O70" t="s">
        <v>96</v>
      </c>
    </row>
    <row r="71" spans="1:15" x14ac:dyDescent="0.25">
      <c r="A71">
        <v>0</v>
      </c>
      <c r="B71">
        <v>3</v>
      </c>
      <c r="C71">
        <v>4</v>
      </c>
      <c r="G71" s="1" t="s">
        <v>157</v>
      </c>
      <c r="H71" s="1" t="s">
        <v>47</v>
      </c>
      <c r="I71" s="1" t="s">
        <v>58</v>
      </c>
      <c r="M71" t="str">
        <f t="shared" si="2"/>
        <v>0.3.4</v>
      </c>
      <c r="N71" t="str">
        <f t="shared" si="0"/>
        <v>CRITERION.SELECTION.TECHNICAL_PROFESSIONAL_ABILITY</v>
      </c>
      <c r="O71" t="s">
        <v>173</v>
      </c>
    </row>
    <row r="72" spans="1:15" x14ac:dyDescent="0.25">
      <c r="A72">
        <v>0</v>
      </c>
      <c r="B72">
        <v>3</v>
      </c>
      <c r="C72">
        <v>4</v>
      </c>
      <c r="D72">
        <v>1</v>
      </c>
      <c r="G72" s="1" t="s">
        <v>157</v>
      </c>
      <c r="H72" s="1" t="s">
        <v>47</v>
      </c>
      <c r="I72" s="1" t="s">
        <v>58</v>
      </c>
      <c r="J72" t="s">
        <v>82</v>
      </c>
      <c r="M72" t="str">
        <f t="shared" si="2"/>
        <v>0.3.4.1</v>
      </c>
      <c r="N72" t="str">
        <f t="shared" si="0"/>
        <v>CRITERION.SELECTION.TECHNICAL_PROFESSIONAL_ABILITY.REFERENCES</v>
      </c>
      <c r="O72" t="s">
        <v>174</v>
      </c>
    </row>
    <row r="73" spans="1:15" x14ac:dyDescent="0.25">
      <c r="A73">
        <v>0</v>
      </c>
      <c r="B73">
        <v>3</v>
      </c>
      <c r="C73">
        <v>4</v>
      </c>
      <c r="D73">
        <v>1</v>
      </c>
      <c r="E73">
        <v>1</v>
      </c>
      <c r="G73" s="1" t="s">
        <v>157</v>
      </c>
      <c r="H73" s="1" t="s">
        <v>47</v>
      </c>
      <c r="I73" s="1" t="s">
        <v>58</v>
      </c>
      <c r="J73" t="s">
        <v>82</v>
      </c>
      <c r="K73" t="s">
        <v>59</v>
      </c>
      <c r="M73" t="str">
        <f t="shared" si="2"/>
        <v>0.3.4.1.1</v>
      </c>
      <c r="N73" t="str">
        <f t="shared" si="0"/>
        <v>CRITERION.SELECTION.TECHNICAL_PROFESSIONAL_ABILITY.REFERENCES.WORKS_PERFORMANCE</v>
      </c>
      <c r="O73" t="s">
        <v>97</v>
      </c>
    </row>
    <row r="74" spans="1:15" x14ac:dyDescent="0.25">
      <c r="A74">
        <v>0</v>
      </c>
      <c r="B74">
        <v>3</v>
      </c>
      <c r="C74">
        <v>4</v>
      </c>
      <c r="D74">
        <v>1</v>
      </c>
      <c r="E74">
        <v>2</v>
      </c>
      <c r="G74" s="1" t="s">
        <v>157</v>
      </c>
      <c r="H74" s="1" t="s">
        <v>47</v>
      </c>
      <c r="I74" s="1" t="s">
        <v>58</v>
      </c>
      <c r="J74" t="s">
        <v>82</v>
      </c>
      <c r="K74" t="s">
        <v>83</v>
      </c>
      <c r="M74" t="str">
        <f t="shared" si="2"/>
        <v>0.3.4.1.2</v>
      </c>
      <c r="N74" t="str">
        <f t="shared" si="0"/>
        <v>CRITERION.SELECTION.TECHNICAL_PROFESSIONAL_ABILITY.REFERENCES.SUPPLIES_DELIVERY_PERFORMANCE</v>
      </c>
      <c r="O74" t="s">
        <v>98</v>
      </c>
    </row>
    <row r="75" spans="1:15" x14ac:dyDescent="0.25">
      <c r="A75">
        <v>0</v>
      </c>
      <c r="B75">
        <v>3</v>
      </c>
      <c r="C75">
        <v>4</v>
      </c>
      <c r="D75">
        <v>1</v>
      </c>
      <c r="E75">
        <v>3</v>
      </c>
      <c r="G75" s="1" t="s">
        <v>157</v>
      </c>
      <c r="H75" s="1" t="s">
        <v>47</v>
      </c>
      <c r="I75" s="1" t="s">
        <v>58</v>
      </c>
      <c r="J75" t="s">
        <v>82</v>
      </c>
      <c r="K75" t="s">
        <v>84</v>
      </c>
      <c r="M75" t="str">
        <f t="shared" si="2"/>
        <v>0.3.4.1.3</v>
      </c>
      <c r="N75" t="str">
        <f t="shared" si="0"/>
        <v>CRITERION.SELECTION.TECHNICAL_PROFESSIONAL_ABILITY.REFERENCES.SERVICES_DELIVERY_PERFORMANCE</v>
      </c>
      <c r="O75" t="s">
        <v>99</v>
      </c>
    </row>
    <row r="76" spans="1:15" x14ac:dyDescent="0.25">
      <c r="A76">
        <v>0</v>
      </c>
      <c r="B76">
        <v>3</v>
      </c>
      <c r="C76">
        <v>4</v>
      </c>
      <c r="D76">
        <v>1</v>
      </c>
      <c r="G76" s="1" t="s">
        <v>157</v>
      </c>
      <c r="H76" s="1" t="s">
        <v>47</v>
      </c>
      <c r="I76" s="1" t="s">
        <v>58</v>
      </c>
      <c r="J76" t="s">
        <v>60</v>
      </c>
      <c r="M76" t="str">
        <f t="shared" si="2"/>
        <v>0.3.4.1</v>
      </c>
      <c r="N76" t="str">
        <f t="shared" si="0"/>
        <v>CRITERION.SELECTION.TECHNICAL_PROFESSIONAL_ABILITY.TECHNICAL</v>
      </c>
      <c r="O76" t="s">
        <v>175</v>
      </c>
    </row>
    <row r="77" spans="1:15" x14ac:dyDescent="0.25">
      <c r="A77">
        <v>0</v>
      </c>
      <c r="B77">
        <v>3</v>
      </c>
      <c r="C77">
        <v>4</v>
      </c>
      <c r="D77">
        <v>1</v>
      </c>
      <c r="E77">
        <v>1</v>
      </c>
      <c r="G77" s="1" t="s">
        <v>157</v>
      </c>
      <c r="H77" s="1" t="s">
        <v>47</v>
      </c>
      <c r="I77" s="1" t="s">
        <v>58</v>
      </c>
      <c r="J77" t="s">
        <v>60</v>
      </c>
      <c r="K77" t="s">
        <v>192</v>
      </c>
      <c r="M77" t="str">
        <f t="shared" si="2"/>
        <v>0.3.4.1.1</v>
      </c>
      <c r="N77" t="str">
        <f t="shared" ref="N77:N99" si="7">CONCATENATE(G77,IF(H77&lt;&gt;"",CONCATENATE(".",H77),""),IF(I77&lt;&gt;"",CONCATENATE(".",I77),""),IF(J77&lt;&gt;"",CONCATENATE(".",J77),""),IF(K77&lt;&gt;"",CONCATENATE(".",K77),""),IF(L77&lt;&gt;"",CONCATENATE(".",L77),""))</f>
        <v>CRITERION.SELECTION.TECHNICAL_PROFESSIONAL_ABILITY.TECHNICAL.TECHNICIANS_FOR_QUALITY_CONTROL</v>
      </c>
      <c r="O77" s="1" t="s">
        <v>100</v>
      </c>
    </row>
    <row r="78" spans="1:15" x14ac:dyDescent="0.25">
      <c r="A78">
        <v>0</v>
      </c>
      <c r="B78">
        <v>3</v>
      </c>
      <c r="C78">
        <v>4</v>
      </c>
      <c r="D78">
        <v>1</v>
      </c>
      <c r="E78">
        <v>2</v>
      </c>
      <c r="G78" s="1" t="s">
        <v>157</v>
      </c>
      <c r="H78" s="1" t="s">
        <v>47</v>
      </c>
      <c r="I78" s="1" t="s">
        <v>58</v>
      </c>
      <c r="J78" t="s">
        <v>60</v>
      </c>
      <c r="K78" t="s">
        <v>193</v>
      </c>
      <c r="M78" t="str">
        <f t="shared" si="2"/>
        <v>0.3.4.1.2</v>
      </c>
      <c r="N78" t="str">
        <f t="shared" si="7"/>
        <v>CRITERION.SELECTION.TECHNICAL_PROFESSIONAL_ABILITY.TECHNICAL.TECHNICIANS_FOR_CARRYING_WORKS</v>
      </c>
      <c r="O78" s="1" t="s">
        <v>101</v>
      </c>
    </row>
    <row r="79" spans="1:15" x14ac:dyDescent="0.25">
      <c r="A79">
        <v>0</v>
      </c>
      <c r="B79">
        <v>3</v>
      </c>
      <c r="C79">
        <v>4</v>
      </c>
      <c r="D79">
        <v>1</v>
      </c>
      <c r="E79">
        <v>3</v>
      </c>
      <c r="G79" s="1" t="s">
        <v>157</v>
      </c>
      <c r="H79" s="1" t="s">
        <v>47</v>
      </c>
      <c r="I79" s="1" t="s">
        <v>58</v>
      </c>
      <c r="J79" t="s">
        <v>60</v>
      </c>
      <c r="K79" t="s">
        <v>194</v>
      </c>
      <c r="M79" t="str">
        <f t="shared" ref="M79:M99" si="8">CONCATENATE(A79,IF(B79&lt;&gt;"",CONCATENATE(".",B79),""),IF(C79&lt;&gt;"",CONCATENATE(".",C79),""),IF(D79&lt;&gt;"",CONCATENATE(".",D79),""),IF(E79&lt;&gt;"",CONCATENATE(".",E79),""),IF(F79&lt;&gt;"",CONCATENATE(".",F79),""))</f>
        <v>0.3.4.1.3</v>
      </c>
      <c r="N79" t="str">
        <f t="shared" si="7"/>
        <v>CRITERION.SELECTION.TECHNICAL_PROFESSIONAL_ABILITY.TECHNICAL.FACILITIES_FOR_QUALITY_ENSURING</v>
      </c>
      <c r="O79" s="1" t="s">
        <v>102</v>
      </c>
    </row>
    <row r="80" spans="1:15" x14ac:dyDescent="0.25">
      <c r="A80">
        <v>0</v>
      </c>
      <c r="B80">
        <v>3</v>
      </c>
      <c r="C80">
        <v>4</v>
      </c>
      <c r="D80">
        <v>1</v>
      </c>
      <c r="E80">
        <v>4</v>
      </c>
      <c r="G80" s="1" t="s">
        <v>157</v>
      </c>
      <c r="H80" s="1" t="s">
        <v>47</v>
      </c>
      <c r="I80" s="1" t="s">
        <v>58</v>
      </c>
      <c r="J80" t="s">
        <v>60</v>
      </c>
      <c r="K80" t="s">
        <v>195</v>
      </c>
      <c r="M80" t="str">
        <f t="shared" si="8"/>
        <v>0.3.4.1.4</v>
      </c>
      <c r="N80" t="str">
        <f t="shared" si="7"/>
        <v>CRITERION.SELECTION.TECHNICAL_PROFESSIONAL_ABILITY.TECHNICAL.FACILITIES_FOR_STUDY_RESEARCH</v>
      </c>
      <c r="O80" t="s">
        <v>103</v>
      </c>
    </row>
    <row r="81" spans="1:15" x14ac:dyDescent="0.25">
      <c r="A81">
        <v>0</v>
      </c>
      <c r="B81">
        <v>3</v>
      </c>
      <c r="C81">
        <v>4</v>
      </c>
      <c r="D81">
        <v>1</v>
      </c>
      <c r="E81">
        <v>5</v>
      </c>
      <c r="G81" s="1" t="s">
        <v>157</v>
      </c>
      <c r="H81" s="1" t="s">
        <v>47</v>
      </c>
      <c r="I81" s="1" t="s">
        <v>58</v>
      </c>
      <c r="J81" t="s">
        <v>60</v>
      </c>
      <c r="K81" t="s">
        <v>61</v>
      </c>
      <c r="M81" t="str">
        <f t="shared" ref="M81" si="9">CONCATENATE(A81,IF(B81&lt;&gt;"",CONCATENATE(".",B81),""),IF(C81&lt;&gt;"",CONCATENATE(".",C81),""),IF(D81&lt;&gt;"",CONCATENATE(".",D81),""),IF(E81&lt;&gt;"",CONCATENATE(".",E81),""),IF(F81&lt;&gt;"",CONCATENATE(".",F81),""))</f>
        <v>0.3.4.1.5</v>
      </c>
      <c r="N81" t="str">
        <f t="shared" ref="N81" si="10">CONCATENATE(G81,IF(H81&lt;&gt;"",CONCATENATE(".",H81),""),IF(I81&lt;&gt;"",CONCATENATE(".",I81),""),IF(J81&lt;&gt;"",CONCATENATE(".",J81),""),IF(K81&lt;&gt;"",CONCATENATE(".",K81),""),IF(L81&lt;&gt;"",CONCATENATE(".",L81),""))</f>
        <v>CRITERION.SELECTION.TECHNICAL_PROFESSIONAL_ABILITY.TECHNICAL.SUPPLY_CHAIN_MANAGEMENT</v>
      </c>
      <c r="O81" t="s">
        <v>104</v>
      </c>
    </row>
    <row r="82" spans="1:15" x14ac:dyDescent="0.25">
      <c r="A82">
        <v>0</v>
      </c>
      <c r="B82">
        <v>3</v>
      </c>
      <c r="C82">
        <v>4</v>
      </c>
      <c r="D82">
        <v>1</v>
      </c>
      <c r="E82">
        <v>6</v>
      </c>
      <c r="G82" s="1" t="s">
        <v>157</v>
      </c>
      <c r="H82" s="1" t="s">
        <v>47</v>
      </c>
      <c r="I82" s="1" t="s">
        <v>58</v>
      </c>
      <c r="J82" t="s">
        <v>60</v>
      </c>
      <c r="K82" t="s">
        <v>196</v>
      </c>
      <c r="M82" t="str">
        <f t="shared" ref="M82:M83" si="11">CONCATENATE(A82,IF(B82&lt;&gt;"",CONCATENATE(".",B82),""),IF(C82&lt;&gt;"",CONCATENATE(".",C82),""),IF(D82&lt;&gt;"",CONCATENATE(".",D82),""),IF(E82&lt;&gt;"",CONCATENATE(".",E82),""),IF(F82&lt;&gt;"",CONCATENATE(".",F82),""))</f>
        <v>0.3.4.1.6</v>
      </c>
      <c r="N82" t="str">
        <f t="shared" ref="N82:N83" si="12">CONCATENATE(G82,IF(H82&lt;&gt;"",CONCATENATE(".",H82),""),IF(I82&lt;&gt;"",CONCATENATE(".",I82),""),IF(J82&lt;&gt;"",CONCATENATE(".",J82),""),IF(K82&lt;&gt;"",CONCATENATE(".",K82),""),IF(L82&lt;&gt;"",CONCATENATE(".",L82),""))</f>
        <v>CRITERION.SELECTION.TECHNICAL_PROFESSIONAL_ABILITY.TECHNICAL.PROFESSIONAL_QUALIFICATIONS</v>
      </c>
      <c r="O82" s="1" t="s">
        <v>106</v>
      </c>
    </row>
    <row r="83" spans="1:15" x14ac:dyDescent="0.25">
      <c r="A83">
        <v>0</v>
      </c>
      <c r="B83">
        <v>3</v>
      </c>
      <c r="C83">
        <v>4</v>
      </c>
      <c r="D83">
        <v>1</v>
      </c>
      <c r="E83">
        <v>7</v>
      </c>
      <c r="G83" s="1" t="s">
        <v>157</v>
      </c>
      <c r="H83" s="1" t="s">
        <v>47</v>
      </c>
      <c r="I83" s="1" t="s">
        <v>58</v>
      </c>
      <c r="J83" t="s">
        <v>60</v>
      </c>
      <c r="K83" t="s">
        <v>64</v>
      </c>
      <c r="M83" t="str">
        <f t="shared" si="11"/>
        <v>0.3.4.1.7</v>
      </c>
      <c r="N83" t="str">
        <f t="shared" si="12"/>
        <v>CRITERION.SELECTION.TECHNICAL_PROFESSIONAL_ABILITY.TECHNICAL.ENVIRONMENTAL_MANAGEMENT_MEASURES</v>
      </c>
      <c r="O83" s="1" t="s">
        <v>107</v>
      </c>
    </row>
    <row r="84" spans="1:15" x14ac:dyDescent="0.25">
      <c r="A84">
        <v>0</v>
      </c>
      <c r="B84">
        <v>3</v>
      </c>
      <c r="C84">
        <v>4</v>
      </c>
      <c r="D84">
        <v>1</v>
      </c>
      <c r="E84">
        <v>8</v>
      </c>
      <c r="G84" s="1" t="s">
        <v>157</v>
      </c>
      <c r="H84" s="1" t="s">
        <v>47</v>
      </c>
      <c r="I84" s="1" t="s">
        <v>58</v>
      </c>
      <c r="J84" t="s">
        <v>60</v>
      </c>
      <c r="K84" t="s">
        <v>63</v>
      </c>
      <c r="M84" t="str">
        <f t="shared" ref="M84" si="13">CONCATENATE(A84,IF(B84&lt;&gt;"",CONCATENATE(".",B84),""),IF(C84&lt;&gt;"",CONCATENATE(".",C84),""),IF(D84&lt;&gt;"",CONCATENATE(".",D84),""),IF(E84&lt;&gt;"",CONCATENATE(".",E84),""),IF(F84&lt;&gt;"",CONCATENATE(".",F84),""))</f>
        <v>0.3.4.1.8</v>
      </c>
      <c r="N84" t="str">
        <f t="shared" ref="N84" si="14">CONCATENATE(G84,IF(H84&lt;&gt;"",CONCATENATE(".",H84),""),IF(I84&lt;&gt;"",CONCATENATE(".",I84),""),IF(J84&lt;&gt;"",CONCATENATE(".",J84),""),IF(K84&lt;&gt;"",CONCATENATE(".",K84),""),IF(L84&lt;&gt;"",CONCATENATE(".",L84),""))</f>
        <v>CRITERION.SELECTION.TECHNICAL_PROFESSIONAL_ABILITY.TECHNICAL.EQUIPMENT</v>
      </c>
      <c r="O84" t="s">
        <v>109</v>
      </c>
    </row>
    <row r="85" spans="1:15" x14ac:dyDescent="0.25">
      <c r="A85">
        <v>0</v>
      </c>
      <c r="B85">
        <v>3</v>
      </c>
      <c r="C85">
        <v>4</v>
      </c>
      <c r="D85">
        <v>1</v>
      </c>
      <c r="E85">
        <v>9</v>
      </c>
      <c r="G85" s="1" t="s">
        <v>157</v>
      </c>
      <c r="H85" s="1" t="s">
        <v>47</v>
      </c>
      <c r="I85" s="1" t="s">
        <v>58</v>
      </c>
      <c r="J85" t="s">
        <v>60</v>
      </c>
      <c r="K85" t="s">
        <v>191</v>
      </c>
      <c r="M85" t="str">
        <f t="shared" ref="M85" si="15">CONCATENATE(A85,IF(B85&lt;&gt;"",CONCATENATE(".",B85),""),IF(C85&lt;&gt;"",CONCATENATE(".",C85),""),IF(D85&lt;&gt;"",CONCATENATE(".",D85),""),IF(E85&lt;&gt;"",CONCATENATE(".",E85),""),IF(F85&lt;&gt;"",CONCATENATE(".",F85),""))</f>
        <v>0.3.4.1.9</v>
      </c>
      <c r="N85" t="str">
        <f t="shared" ref="N85" si="16">CONCATENATE(G85,IF(H85&lt;&gt;"",CONCATENATE(".",H85),""),IF(I85&lt;&gt;"",CONCATENATE(".",I85),""),IF(J85&lt;&gt;"",CONCATENATE(".",J85),""),IF(K85&lt;&gt;"",CONCATENATE(".",K85),""),IF(L85&lt;&gt;"",CONCATENATE(".",L85),""))</f>
        <v>CRITERION.SELECTION.TECHNICAL_PROFESSIONAL_ABILITY.TECHNICAL.CHECKS</v>
      </c>
      <c r="O85" t="s">
        <v>197</v>
      </c>
    </row>
    <row r="86" spans="1:15" x14ac:dyDescent="0.25">
      <c r="A86">
        <v>0</v>
      </c>
      <c r="B86">
        <v>3</v>
      </c>
      <c r="C86">
        <v>4</v>
      </c>
      <c r="D86">
        <v>1</v>
      </c>
      <c r="E86">
        <v>9</v>
      </c>
      <c r="F86">
        <v>1</v>
      </c>
      <c r="G86" s="1" t="s">
        <v>157</v>
      </c>
      <c r="H86" s="1" t="s">
        <v>47</v>
      </c>
      <c r="I86" s="1" t="s">
        <v>58</v>
      </c>
      <c r="J86" t="s">
        <v>60</v>
      </c>
      <c r="K86" s="1" t="s">
        <v>191</v>
      </c>
      <c r="L86" t="s">
        <v>62</v>
      </c>
      <c r="M86" t="str">
        <f t="shared" si="8"/>
        <v>0.3.4.1.9.1</v>
      </c>
      <c r="N86" t="str">
        <f t="shared" si="7"/>
        <v>CRITERION.SELECTION.TECHNICAL_PROFESSIONAL_ABILITY.TECHNICAL.CHECKS.CHECKS_ALLOWANCE</v>
      </c>
      <c r="O86" t="s">
        <v>105</v>
      </c>
    </row>
    <row r="87" spans="1:15" x14ac:dyDescent="0.25">
      <c r="A87">
        <v>0</v>
      </c>
      <c r="B87">
        <v>3</v>
      </c>
      <c r="C87">
        <v>4</v>
      </c>
      <c r="D87">
        <v>2</v>
      </c>
      <c r="G87" s="1" t="s">
        <v>157</v>
      </c>
      <c r="H87" s="1" t="s">
        <v>47</v>
      </c>
      <c r="I87" s="1" t="s">
        <v>58</v>
      </c>
      <c r="J87" t="s">
        <v>65</v>
      </c>
      <c r="M87" t="str">
        <f t="shared" si="8"/>
        <v>0.3.4.2</v>
      </c>
      <c r="N87" t="str">
        <f t="shared" si="7"/>
        <v>CRITERION.SELECTION.TECHNICAL_PROFESSIONAL_ABILITY.MANAGEMENT</v>
      </c>
      <c r="O87" t="s">
        <v>176</v>
      </c>
    </row>
    <row r="88" spans="1:15" x14ac:dyDescent="0.25">
      <c r="A88">
        <v>0</v>
      </c>
      <c r="B88">
        <v>3</v>
      </c>
      <c r="C88">
        <v>4</v>
      </c>
      <c r="D88">
        <v>2</v>
      </c>
      <c r="E88">
        <v>1</v>
      </c>
      <c r="G88" s="1" t="s">
        <v>157</v>
      </c>
      <c r="H88" s="1" t="s">
        <v>47</v>
      </c>
      <c r="I88" s="1" t="s">
        <v>58</v>
      </c>
      <c r="J88" t="s">
        <v>65</v>
      </c>
      <c r="K88" t="s">
        <v>66</v>
      </c>
      <c r="M88" t="str">
        <f t="shared" si="8"/>
        <v>0.3.4.2.1</v>
      </c>
      <c r="N88" t="str">
        <f t="shared" si="7"/>
        <v>CRITERION.SELECTION.TECHNICAL_PROFESSIONAL_ABILITY.MANAGEMENT.MANAGERIAL_STAFF</v>
      </c>
      <c r="O88" t="s">
        <v>108</v>
      </c>
    </row>
    <row r="89" spans="1:15" x14ac:dyDescent="0.25">
      <c r="A89">
        <v>0</v>
      </c>
      <c r="B89">
        <v>3</v>
      </c>
      <c r="C89">
        <v>4</v>
      </c>
      <c r="D89">
        <v>2</v>
      </c>
      <c r="E89">
        <v>2</v>
      </c>
      <c r="G89" s="1" t="s">
        <v>157</v>
      </c>
      <c r="H89" s="1" t="s">
        <v>47</v>
      </c>
      <c r="I89" s="1" t="s">
        <v>58</v>
      </c>
      <c r="J89" t="s">
        <v>65</v>
      </c>
      <c r="K89" t="s">
        <v>110</v>
      </c>
      <c r="M89" t="str">
        <f t="shared" si="8"/>
        <v>0.3.4.2.2</v>
      </c>
      <c r="N89" t="str">
        <f t="shared" si="7"/>
        <v>CRITERION.SELECTION.TECHNICAL_PROFESSIONAL_ABILITY.MANAGEMENT.AVERAGE_ANNUAL_MANPOWER</v>
      </c>
      <c r="O89" t="s">
        <v>111</v>
      </c>
    </row>
    <row r="90" spans="1:15" x14ac:dyDescent="0.25">
      <c r="A90">
        <v>0</v>
      </c>
      <c r="B90">
        <v>3</v>
      </c>
      <c r="C90">
        <v>4</v>
      </c>
      <c r="D90">
        <v>2</v>
      </c>
      <c r="E90">
        <v>3</v>
      </c>
      <c r="G90" s="1" t="s">
        <v>157</v>
      </c>
      <c r="H90" s="1" t="s">
        <v>47</v>
      </c>
      <c r="I90" s="1" t="s">
        <v>58</v>
      </c>
      <c r="J90" t="s">
        <v>65</v>
      </c>
      <c r="K90" t="s">
        <v>67</v>
      </c>
      <c r="M90" t="str">
        <f t="shared" si="8"/>
        <v>0.3.4.2.3</v>
      </c>
      <c r="N90" t="str">
        <f t="shared" si="7"/>
        <v>CRITERION.SELECTION.TECHNICAL_PROFESSIONAL_ABILITY.MANAGEMENT.SUBCONTRACTING_PROPORTION</v>
      </c>
      <c r="O90" t="s">
        <v>112</v>
      </c>
    </row>
    <row r="91" spans="1:15" x14ac:dyDescent="0.25">
      <c r="A91">
        <v>0</v>
      </c>
      <c r="B91">
        <v>3</v>
      </c>
      <c r="C91">
        <v>4</v>
      </c>
      <c r="D91">
        <v>2</v>
      </c>
      <c r="E91">
        <v>4</v>
      </c>
      <c r="G91" s="1" t="s">
        <v>157</v>
      </c>
      <c r="H91" s="1" t="s">
        <v>47</v>
      </c>
      <c r="I91" s="1" t="s">
        <v>58</v>
      </c>
      <c r="J91" t="s">
        <v>65</v>
      </c>
      <c r="K91" t="s">
        <v>142</v>
      </c>
      <c r="M91" t="str">
        <f t="shared" si="8"/>
        <v>0.3.4.2.4</v>
      </c>
      <c r="N91" t="str">
        <f t="shared" si="7"/>
        <v>CRITERION.SELECTION.TECHNICAL_PROFESSIONAL_ABILITY.MANAGEMENT.ARTEFACTS</v>
      </c>
      <c r="O91" t="s">
        <v>177</v>
      </c>
    </row>
    <row r="92" spans="1:15" x14ac:dyDescent="0.25">
      <c r="A92">
        <v>0</v>
      </c>
      <c r="B92">
        <v>3</v>
      </c>
      <c r="C92">
        <v>4</v>
      </c>
      <c r="D92">
        <v>2</v>
      </c>
      <c r="E92">
        <v>4</v>
      </c>
      <c r="F92">
        <v>1</v>
      </c>
      <c r="G92" s="1" t="s">
        <v>157</v>
      </c>
      <c r="H92" s="1" t="s">
        <v>47</v>
      </c>
      <c r="I92" s="1" t="s">
        <v>58</v>
      </c>
      <c r="J92" s="7" t="s">
        <v>65</v>
      </c>
      <c r="K92" t="s">
        <v>142</v>
      </c>
      <c r="L92" t="s">
        <v>69</v>
      </c>
      <c r="M92" t="str">
        <f t="shared" si="8"/>
        <v>0.3.4.2.4.1</v>
      </c>
      <c r="N92" t="str">
        <f t="shared" si="7"/>
        <v>CRITERION.SELECTION.TECHNICAL_PROFESSIONAL_ABILITY.MANAGEMENT.ARTEFACTS.NO_AUTHENTICATED_ARTEFACTS</v>
      </c>
      <c r="O92" t="s">
        <v>113</v>
      </c>
    </row>
    <row r="93" spans="1:15" x14ac:dyDescent="0.25">
      <c r="A93">
        <v>0</v>
      </c>
      <c r="B93">
        <v>3</v>
      </c>
      <c r="C93">
        <v>4</v>
      </c>
      <c r="D93">
        <v>2</v>
      </c>
      <c r="E93">
        <v>4</v>
      </c>
      <c r="F93">
        <v>2</v>
      </c>
      <c r="G93" s="1" t="s">
        <v>157</v>
      </c>
      <c r="H93" s="1" t="s">
        <v>47</v>
      </c>
      <c r="I93" s="1" t="s">
        <v>58</v>
      </c>
      <c r="J93" t="s">
        <v>65</v>
      </c>
      <c r="K93" t="s">
        <v>142</v>
      </c>
      <c r="L93" t="s">
        <v>114</v>
      </c>
      <c r="M93" t="str">
        <f t="shared" si="8"/>
        <v>0.3.4.2.4.2</v>
      </c>
      <c r="N93" t="str">
        <f t="shared" si="7"/>
        <v>CRITERION.SELECTION.TECHNICAL_PROFESSIONAL_ABILITY.MANAGEMENT.ARTEFACTS.AUTHENTICATED_ARTEFACTS</v>
      </c>
      <c r="O93" t="s">
        <v>115</v>
      </c>
    </row>
    <row r="94" spans="1:15" x14ac:dyDescent="0.25">
      <c r="A94">
        <v>0</v>
      </c>
      <c r="B94">
        <v>3</v>
      </c>
      <c r="C94">
        <v>4</v>
      </c>
      <c r="D94">
        <v>3</v>
      </c>
      <c r="G94" s="1" t="s">
        <v>157</v>
      </c>
      <c r="H94" s="1" t="s">
        <v>47</v>
      </c>
      <c r="I94" s="1" t="s">
        <v>58</v>
      </c>
      <c r="J94" t="s">
        <v>68</v>
      </c>
      <c r="M94" t="str">
        <f t="shared" si="8"/>
        <v>0.3.4.3</v>
      </c>
      <c r="N94" t="str">
        <f t="shared" si="7"/>
        <v>CRITERION.SELECTION.TECHNICAL_PROFESSIONAL_ABILITY.CERTIFICATES</v>
      </c>
      <c r="O94" t="s">
        <v>178</v>
      </c>
    </row>
    <row r="95" spans="1:15" x14ac:dyDescent="0.25">
      <c r="A95">
        <v>0</v>
      </c>
      <c r="B95">
        <v>3</v>
      </c>
      <c r="C95">
        <v>4</v>
      </c>
      <c r="D95">
        <v>3</v>
      </c>
      <c r="E95">
        <v>1</v>
      </c>
      <c r="G95" s="1" t="s">
        <v>157</v>
      </c>
      <c r="H95" s="1" t="s">
        <v>47</v>
      </c>
      <c r="I95" s="1" t="s">
        <v>58</v>
      </c>
      <c r="J95" t="s">
        <v>68</v>
      </c>
      <c r="K95" t="s">
        <v>70</v>
      </c>
      <c r="M95" t="str">
        <f t="shared" si="8"/>
        <v>0.3.4.3.1</v>
      </c>
      <c r="N95" t="str">
        <f t="shared" si="7"/>
        <v>CRITERION.SELECTION.TECHNICAL_PROFESSIONAL_ABILITY.CERTIFICATES.QUALITY_ASSURANCE</v>
      </c>
      <c r="O95" t="s">
        <v>179</v>
      </c>
    </row>
    <row r="96" spans="1:15" x14ac:dyDescent="0.25">
      <c r="A96">
        <v>0</v>
      </c>
      <c r="B96">
        <v>3</v>
      </c>
      <c r="C96">
        <v>4</v>
      </c>
      <c r="D96">
        <v>3</v>
      </c>
      <c r="E96">
        <v>1</v>
      </c>
      <c r="F96">
        <v>1</v>
      </c>
      <c r="G96" s="1" t="s">
        <v>157</v>
      </c>
      <c r="H96" s="1" t="s">
        <v>47</v>
      </c>
      <c r="I96" s="1" t="s">
        <v>58</v>
      </c>
      <c r="J96" t="s">
        <v>68</v>
      </c>
      <c r="K96" t="s">
        <v>70</v>
      </c>
      <c r="L96" t="s">
        <v>153</v>
      </c>
      <c r="M96" t="str">
        <f t="shared" si="8"/>
        <v>0.3.4.3.1.1</v>
      </c>
      <c r="N96" t="str">
        <f t="shared" si="7"/>
        <v>CRITERION.SELECTION.TECHNICAL_PROFESSIONAL_ABILITY.CERTIFICATES.QUALITY_ASSURANCE.QA_INSTITUTES_CERTIFICATE</v>
      </c>
      <c r="O96" t="s">
        <v>116</v>
      </c>
    </row>
    <row r="97" spans="1:15" x14ac:dyDescent="0.25">
      <c r="A97">
        <v>0</v>
      </c>
      <c r="B97">
        <v>3</v>
      </c>
      <c r="C97">
        <v>4</v>
      </c>
      <c r="D97">
        <v>3</v>
      </c>
      <c r="E97">
        <v>1</v>
      </c>
      <c r="F97">
        <v>2</v>
      </c>
      <c r="G97" s="1" t="s">
        <v>157</v>
      </c>
      <c r="H97" s="1" t="s">
        <v>47</v>
      </c>
      <c r="I97" s="1" t="s">
        <v>58</v>
      </c>
      <c r="J97" t="s">
        <v>68</v>
      </c>
      <c r="K97" t="s">
        <v>70</v>
      </c>
      <c r="L97" t="s">
        <v>154</v>
      </c>
      <c r="M97" t="str">
        <f t="shared" si="8"/>
        <v>0.3.4.3.1.2</v>
      </c>
      <c r="N97" t="str">
        <f t="shared" si="7"/>
        <v>CRITERION.SELECTION.TECHNICAL_PROFESSIONAL_ABILITY.CERTIFICATES.QUALITY_ASSURANCE.QA_INDEPENDENT_CERTIFICATE</v>
      </c>
      <c r="O97" t="s">
        <v>151</v>
      </c>
    </row>
    <row r="98" spans="1:15" x14ac:dyDescent="0.25">
      <c r="A98">
        <v>0</v>
      </c>
      <c r="B98">
        <v>3</v>
      </c>
      <c r="C98">
        <v>4</v>
      </c>
      <c r="D98">
        <v>4</v>
      </c>
      <c r="G98" s="1" t="s">
        <v>157</v>
      </c>
      <c r="H98" s="1" t="s">
        <v>47</v>
      </c>
      <c r="I98" s="1" t="s">
        <v>58</v>
      </c>
      <c r="J98" t="s">
        <v>68</v>
      </c>
      <c r="K98" t="s">
        <v>71</v>
      </c>
      <c r="M98" t="str">
        <f t="shared" si="8"/>
        <v>0.3.4.4</v>
      </c>
      <c r="N98" t="str">
        <f t="shared" si="7"/>
        <v>CRITERION.SELECTION.TECHNICAL_PROFESSIONAL_ABILITY.CERTIFICATES.ENVIRONMENTAL_MANAGEMENT</v>
      </c>
      <c r="O98" t="s">
        <v>180</v>
      </c>
    </row>
    <row r="99" spans="1:15" x14ac:dyDescent="0.25">
      <c r="A99">
        <v>0</v>
      </c>
      <c r="B99">
        <v>3</v>
      </c>
      <c r="C99">
        <v>4</v>
      </c>
      <c r="D99">
        <v>4</v>
      </c>
      <c r="E99">
        <v>1</v>
      </c>
      <c r="G99" s="1" t="s">
        <v>157</v>
      </c>
      <c r="H99" s="1" t="s">
        <v>47</v>
      </c>
      <c r="I99" s="1" t="s">
        <v>58</v>
      </c>
      <c r="J99" t="s">
        <v>68</v>
      </c>
      <c r="K99" t="s">
        <v>71</v>
      </c>
      <c r="L99" t="s">
        <v>155</v>
      </c>
      <c r="M99" t="str">
        <f t="shared" si="8"/>
        <v>0.3.4.4.1</v>
      </c>
      <c r="N99" t="str">
        <f t="shared" si="7"/>
        <v>CRITERION.SELECTION.TECHNICAL_PROFESSIONAL_ABILITY.CERTIFICATES.ENVIRONMENTAL_MANAGEMENT.ENV_INDEPENDENT_CERTIFICATE</v>
      </c>
      <c r="O99" s="7" t="s">
        <v>152</v>
      </c>
    </row>
    <row r="100" spans="1:15" x14ac:dyDescent="0.25">
      <c r="G100" s="1"/>
      <c r="H100" s="1"/>
    </row>
    <row r="101" spans="1:15" x14ac:dyDescent="0.25">
      <c r="G101" s="1"/>
      <c r="H101" s="1"/>
    </row>
    <row r="102" spans="1:15" x14ac:dyDescent="0.25">
      <c r="G102" s="1"/>
      <c r="H102" s="1"/>
    </row>
    <row r="103" spans="1:15" x14ac:dyDescent="0.25">
      <c r="G103" s="1"/>
      <c r="H103" s="1"/>
    </row>
    <row r="104" spans="1:15" x14ac:dyDescent="0.25">
      <c r="G104" s="1"/>
      <c r="H104" s="1"/>
    </row>
    <row r="105" spans="1:15" x14ac:dyDescent="0.25">
      <c r="G105" s="1"/>
      <c r="H105" s="1"/>
    </row>
    <row r="106" spans="1:15" x14ac:dyDescent="0.25">
      <c r="G106" s="1"/>
      <c r="H106" s="1"/>
    </row>
    <row r="107" spans="1:15" x14ac:dyDescent="0.25">
      <c r="G107" s="1"/>
      <c r="H107" s="1"/>
    </row>
    <row r="108" spans="1:15" x14ac:dyDescent="0.25">
      <c r="G108" s="1"/>
      <c r="H108" s="1"/>
    </row>
    <row r="109" spans="1:15" x14ac:dyDescent="0.25">
      <c r="G109" s="1"/>
      <c r="H109" s="1"/>
    </row>
    <row r="110" spans="1:15" x14ac:dyDescent="0.25">
      <c r="G110" s="1"/>
      <c r="H110" s="1"/>
    </row>
    <row r="111" spans="1:15" x14ac:dyDescent="0.25">
      <c r="G111" s="1"/>
      <c r="H111" s="1"/>
    </row>
    <row r="112" spans="1:15" x14ac:dyDescent="0.25">
      <c r="I112" s="1"/>
    </row>
    <row r="113" spans="9:9" x14ac:dyDescent="0.25">
      <c r="I113" s="1"/>
    </row>
    <row r="114" spans="9:9" x14ac:dyDescent="0.25">
      <c r="I114" s="1"/>
    </row>
  </sheetData>
  <autoFilter ref="G12:O99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everis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Enric Staromiejski Torregrosa</dc:creator>
  <cp:lastModifiedBy>Enric Staromiejski Torregrosa</cp:lastModifiedBy>
  <dcterms:created xsi:type="dcterms:W3CDTF">2016-01-22T12:16:27Z</dcterms:created>
  <dcterms:modified xsi:type="dcterms:W3CDTF">2016-04-21T10:24:38Z</dcterms:modified>
</cp:coreProperties>
</file>